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tabRatio="904" windowHeight="6915" windowWidth="8715" xWindow="11520" yWindow="420"/>
  </bookViews>
  <sheets>
    <sheet name="Výkaz výměr" r:id="rId1" sheetId="1"/>
  </sheets>
  <calcPr calcId="145621"/>
</workbook>
</file>

<file path=xl/calcChain.xml><?xml version="1.0" encoding="utf-8"?>
<calcChain xmlns="http://schemas.openxmlformats.org/spreadsheetml/2006/main">
  <c i="1" l="1" r="G12"/>
  <c i="1" r="H12" s="1"/>
  <c i="1" r="G13"/>
  <c i="1" r="H13" s="1"/>
  <c i="1" r="G14"/>
  <c i="1" r="H14" s="1"/>
  <c i="1" r="G15"/>
  <c i="1" r="H15" s="1"/>
  <c i="1" r="G16"/>
  <c i="1" r="H16" s="1"/>
  <c i="1" r="G17"/>
  <c i="1" r="H17" s="1"/>
  <c i="1" r="G18"/>
  <c i="1" r="H18" s="1"/>
  <c i="1" r="G20"/>
  <c i="1" r="H20" s="1"/>
  <c i="1" r="G11"/>
  <c i="1" r="H11" s="1"/>
  <c i="1" r="F12"/>
  <c i="1" r="F13"/>
  <c i="1" r="F14"/>
  <c i="1" r="F15"/>
  <c i="1" r="F16"/>
  <c i="1" r="F17"/>
  <c i="1" r="F18"/>
  <c i="1" r="F19"/>
  <c i="1" r="G19" s="1"/>
  <c i="1" r="H19" s="1"/>
  <c i="1" r="F20"/>
  <c i="1" r="F21"/>
  <c i="1" r="G21" s="1"/>
  <c i="1" r="H21" s="1"/>
  <c i="1" r="F11"/>
  <c i="1" l="1" r="F23"/>
  <c i="1" r="H23"/>
  <c i="1" r="G23"/>
</calcChain>
</file>

<file path=xl/sharedStrings.xml><?xml version="1.0" encoding="utf-8"?>
<sst xmlns="http://schemas.openxmlformats.org/spreadsheetml/2006/main" count="35" uniqueCount="35">
  <si>
    <t>2.</t>
  </si>
  <si>
    <t>Projekt:  „Podpora odborného vzdělávání zaměstnanců"</t>
  </si>
  <si>
    <t>Příloha e) - výkaz výměr k nacenění - veřejná zakázka "Zajištění odborného vzdělávání zaměstnanců"</t>
  </si>
  <si>
    <t xml:space="preserve">Výkaz výměr - položky k nacenění </t>
  </si>
  <si>
    <t>Skladové hospodářství, vedení skladu a řízení skladových zásob</t>
  </si>
  <si>
    <t>Grafické školení - etikety</t>
  </si>
  <si>
    <t>Č.</t>
  </si>
  <si>
    <t>Položka (vzdělávací akce)</t>
  </si>
  <si>
    <t>Počet školících hod (jednotek)</t>
  </si>
  <si>
    <t xml:space="preserve">DPH </t>
  </si>
  <si>
    <t>Cena za jednotku v Kč  bez DPH</t>
  </si>
  <si>
    <t>Cena v Kč bez DPH</t>
  </si>
  <si>
    <t>Cena v Kč včetně DPH</t>
  </si>
  <si>
    <t>1.</t>
  </si>
  <si>
    <t>3.</t>
  </si>
  <si>
    <t>Rozpočtování a odborný finanční controlling, plánování provozních kapacit, optimalizace výrobního procesu a využití výrobních kapacit</t>
  </si>
  <si>
    <t>4.</t>
  </si>
  <si>
    <t>Anglický jazyk - odborný (skupina 1) - úroveň "mírně pokročilý"</t>
  </si>
  <si>
    <t>5.</t>
  </si>
  <si>
    <t>Anglický jazyk - odborný (skupina 2) - úroveň "velmi pokročilý"</t>
  </si>
  <si>
    <t>6.</t>
  </si>
  <si>
    <t>Degustační kurz pro 6 osob</t>
  </si>
  <si>
    <t>7.</t>
  </si>
  <si>
    <t>Výroba finálních produktů ve vinařství v souvislosti se zavedením nové technologie</t>
  </si>
  <si>
    <t xml:space="preserve">8. </t>
  </si>
  <si>
    <t>Čištění tanků, chemická konzervace, skladování, školení a stabilizace vína</t>
  </si>
  <si>
    <t>9.</t>
  </si>
  <si>
    <t>Distribuce vín na stáčecích stolicích, jejich montáž, provz a údržba</t>
  </si>
  <si>
    <t xml:space="preserve">10. </t>
  </si>
  <si>
    <t>Školení pro výrobní a stáčecí mistry</t>
  </si>
  <si>
    <t xml:space="preserve">11. </t>
  </si>
  <si>
    <t>Školení v oblasti informačního systému</t>
  </si>
  <si>
    <t xml:space="preserve">Celkem </t>
  </si>
  <si>
    <t>V …… dne……..</t>
  </si>
  <si>
    <t>Podpis za uchazeče: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</si>
</sst>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u/>
      <sz val="16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27">
    <xf borderId="0" fillId="0" fontId="0" numFmtId="0" xfId="0"/>
    <xf applyNumberFormat="1" borderId="0" fillId="0" fontId="0" numFmtId="49" xfId="0"/>
    <xf applyFont="1" applyNumberFormat="1" borderId="0" fillId="0" fontId="2" numFmtId="49" xfId="0"/>
    <xf applyNumberFormat="1" borderId="0" fillId="0" fontId="0" numFmtId="4" xfId="0"/>
    <xf applyBorder="1" applyNumberFormat="1" borderId="1" fillId="0" fontId="0" numFmtId="4" xfId="0"/>
    <xf applyAlignment="1" applyNumberFormat="1" borderId="0" fillId="0" fontId="0" numFmtId="4" xfId="0">
      <alignment horizontal="center"/>
    </xf>
    <xf applyAlignment="1" applyNumberFormat="1" borderId="0" fillId="0" fontId="0" numFmtId="49" xfId="0"/>
    <xf applyAlignment="1" borderId="0" fillId="0" fontId="0" numFmtId="0" xfId="0"/>
    <xf applyAlignment="1" applyFont="1" borderId="0" fillId="0" fontId="1" numFmtId="0" xfId="0">
      <alignment horizontal="center"/>
    </xf>
    <xf applyAlignment="1" applyNumberFormat="1" borderId="0" fillId="0" fontId="0" numFmtId="49" xfId="0"/>
    <xf applyAlignment="1" borderId="0" fillId="0" fontId="0" numFmtId="0" xfId="0"/>
    <xf applyAlignment="1" applyFont="1" applyNumberFormat="1" borderId="0" fillId="0" fontId="1" numFmtId="49" xfId="0">
      <alignment horizontal="center"/>
    </xf>
    <xf applyAlignment="1" applyFont="1" borderId="0" fillId="0" fontId="1" numFmtId="0" xfId="0">
      <alignment horizontal="center"/>
    </xf>
    <xf applyAlignment="1" borderId="0" fillId="0" fontId="0" numFmtId="0" xfId="0">
      <alignment wrapText="1"/>
    </xf>
    <xf applyAlignment="1" applyNumberFormat="1" borderId="0" fillId="0" fontId="0" numFmtId="49" xfId="0">
      <alignment wrapText="1"/>
    </xf>
    <xf applyBorder="1" applyFont="1" applyNumberFormat="1" borderId="1" fillId="0" fontId="3" numFmtId="49" xfId="0"/>
    <xf applyAlignment="1" applyBorder="1" applyNumberFormat="1" borderId="1" fillId="0" fontId="0" numFmtId="49" xfId="0">
      <alignment wrapText="1"/>
    </xf>
    <xf applyAlignment="1" applyBorder="1" applyNumberFormat="1" borderId="1" fillId="0" fontId="0" numFmtId="4" xfId="0">
      <alignment horizontal="center"/>
    </xf>
    <xf applyBorder="1" applyNumberFormat="1" borderId="1" fillId="0" fontId="0" numFmtId="49" xfId="0"/>
    <xf applyBorder="1" applyFill="1" applyFont="1" applyNumberFormat="1" borderId="1" fillId="2" fontId="4" numFmtId="49" xfId="0"/>
    <xf applyAlignment="1" applyBorder="1" applyFill="1" applyFont="1" applyNumberFormat="1" borderId="1" fillId="2" fontId="4" numFmtId="4" xfId="0">
      <alignment wrapText="1"/>
    </xf>
    <xf applyAlignment="1" applyBorder="1" applyFill="1" applyFont="1" borderId="1" fillId="2" fontId="4" numFmtId="0" xfId="0">
      <alignment wrapText="1"/>
    </xf>
    <xf applyAlignment="1" applyBorder="1" applyFill="1" applyFont="1" applyNumberFormat="1" borderId="1" fillId="2" fontId="4" numFmtId="4" xfId="0">
      <alignment horizontal="right" wrapText="1"/>
    </xf>
    <xf applyAlignment="1" applyBorder="1" applyFill="1" applyFont="1" applyNumberFormat="1" borderId="1" fillId="2" fontId="4" numFmtId="4" xfId="0">
      <alignment horizontal="center" wrapText="1"/>
    </xf>
    <xf applyBorder="1" applyFill="1" applyNumberFormat="1" borderId="1" fillId="2" fontId="0" numFmtId="49" xfId="0"/>
    <xf applyAlignment="1" applyBorder="1" applyFill="1" applyFont="1" applyNumberFormat="1" borderId="1" fillId="2" fontId="5" numFmtId="49" xfId="0">
      <alignment wrapText="1"/>
    </xf>
    <xf applyBorder="1" applyFill="1" applyFont="1" applyNumberFormat="1" borderId="1" fillId="2" fontId="5" numFmtId="4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104775</xdr:colOff>
      <xdr:row>0</xdr:row>
      <xdr:rowOff>333375</xdr:rowOff>
    </xdr:from>
    <xdr:to>
      <xdr:col>6</xdr:col>
      <xdr:colOff>1126399</xdr:colOff>
      <xdr:row>0</xdr:row>
      <xdr:rowOff>827194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333375"/>
          <a:ext cx="6279424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J33"/>
  <sheetViews>
    <sheetView tabSelected="1" topLeftCell="A7" workbookViewId="0">
      <selection activeCell="D32" sqref="D32"/>
    </sheetView>
  </sheetViews>
  <sheetFormatPr defaultRowHeight="15" x14ac:dyDescent="0.25"/>
  <cols>
    <col min="2" max="2" customWidth="true" style="1" width="8.0" collapsed="false"/>
    <col min="3" max="3" customWidth="true" style="1" width="33.5703125" collapsed="false"/>
    <col min="4" max="4" customWidth="true" style="3" width="18.7109375" collapsed="false"/>
    <col min="5" max="5" customWidth="true" width="12.140625" collapsed="false"/>
    <col min="6" max="6" customWidth="true" style="3" width="14.42578125" collapsed="false"/>
    <col min="7" max="7" customWidth="true" style="3" width="18.28515625" collapsed="false"/>
    <col min="8" max="8" customWidth="true" style="5" width="17.5703125" collapsed="false"/>
  </cols>
  <sheetData>
    <row customHeight="1" ht="79.5" r="1" spans="2:10" x14ac:dyDescent="0.25">
      <c r="C1" s="9"/>
      <c r="D1" s="10"/>
      <c r="E1" s="10"/>
      <c r="F1" s="10"/>
      <c r="G1" s="10"/>
    </row>
    <row customHeight="1" ht="20.25" r="2" spans="2:10" x14ac:dyDescent="0.25">
      <c r="C2" s="11"/>
      <c r="D2" s="12"/>
      <c r="E2" s="12"/>
      <c r="F2" s="12"/>
      <c r="G2" s="12"/>
    </row>
    <row customHeight="1" ht="20.25" r="3" spans="2:10" x14ac:dyDescent="0.25">
      <c r="C3" s="12" t="s">
        <v>1</v>
      </c>
      <c r="D3" s="12"/>
      <c r="E3" s="12"/>
      <c r="F3" s="12"/>
      <c r="G3" s="12"/>
    </row>
    <row customHeight="1" ht="20.25" r="4" spans="2:10" x14ac:dyDescent="0.25">
      <c r="C4" s="8"/>
      <c r="D4" s="8"/>
      <c r="E4" s="8"/>
      <c r="F4" s="8"/>
      <c r="G4" s="8"/>
    </row>
    <row customHeight="1" ht="16.5" r="5" spans="2:10" x14ac:dyDescent="0.25">
      <c r="B5" s="1" t="s">
        <v>2</v>
      </c>
      <c r="C5" s="6"/>
      <c r="D5" s="7"/>
      <c r="E5" s="7"/>
      <c r="F5" s="7"/>
      <c r="G5" s="7"/>
    </row>
    <row customHeight="1" ht="8.25" r="6" spans="2:10" x14ac:dyDescent="0.25"/>
    <row ht="20.25" r="7" spans="2:10" x14ac:dyDescent="0.3">
      <c r="B7" s="2" t="s">
        <v>3</v>
      </c>
      <c r="C7" s="2"/>
    </row>
    <row customHeight="1" ht="8.25" r="8" spans="2:10" x14ac:dyDescent="0.25"/>
    <row ht="63" r="10" spans="2:10" x14ac:dyDescent="0.25">
      <c r="B10" s="19" t="s">
        <v>6</v>
      </c>
      <c r="C10" s="19" t="s">
        <v>7</v>
      </c>
      <c r="D10" s="20" t="s">
        <v>8</v>
      </c>
      <c r="E10" s="21" t="s">
        <v>10</v>
      </c>
      <c r="F10" s="20" t="s">
        <v>11</v>
      </c>
      <c r="G10" s="22" t="s">
        <v>9</v>
      </c>
      <c r="H10" s="23" t="s">
        <v>12</v>
      </c>
      <c r="I10" s="13"/>
      <c r="J10" s="13"/>
    </row>
    <row ht="30" r="11" spans="2:10" x14ac:dyDescent="0.25">
      <c r="B11" s="15" t="s">
        <v>13</v>
      </c>
      <c r="C11" s="16" t="s">
        <v>4</v>
      </c>
      <c r="D11" s="4">
        <v>160</v>
      </c>
      <c r="E11" s="4">
        <v>0</v>
      </c>
      <c r="F11" s="4">
        <f>PRODUCT(E11,D11)</f>
        <v>0</v>
      </c>
      <c r="G11" s="4">
        <f>PRODUCT(F11,0.21)</f>
        <v>0</v>
      </c>
      <c r="H11" s="17">
        <f>G11+F11</f>
        <v>0</v>
      </c>
    </row>
    <row r="12" spans="2:10" x14ac:dyDescent="0.25">
      <c r="B12" s="15" t="s">
        <v>0</v>
      </c>
      <c r="C12" s="16" t="s">
        <v>5</v>
      </c>
      <c r="D12" s="4">
        <v>80</v>
      </c>
      <c r="E12" s="4">
        <v>0</v>
      </c>
      <c r="F12" s="4">
        <f ref="F12:F21" si="0" t="shared">PRODUCT(E12,D12)</f>
        <v>0</v>
      </c>
      <c r="G12" s="4">
        <f ref="G12:G21" si="1" t="shared">PRODUCT(F12,0.21)</f>
        <v>0</v>
      </c>
      <c r="H12" s="17">
        <f ref="H12:H21" si="2" t="shared">G12+F12</f>
        <v>0</v>
      </c>
    </row>
    <row ht="60" r="13" spans="2:10" x14ac:dyDescent="0.25">
      <c r="B13" s="15" t="s">
        <v>14</v>
      </c>
      <c r="C13" s="16" t="s">
        <v>15</v>
      </c>
      <c r="D13" s="4">
        <v>224</v>
      </c>
      <c r="E13" s="4">
        <v>0</v>
      </c>
      <c r="F13" s="4">
        <f si="0" t="shared"/>
        <v>0</v>
      </c>
      <c r="G13" s="4">
        <f si="1" t="shared"/>
        <v>0</v>
      </c>
      <c r="H13" s="17">
        <f si="2" t="shared"/>
        <v>0</v>
      </c>
    </row>
    <row ht="30" r="14" spans="2:10" x14ac:dyDescent="0.25">
      <c r="B14" s="15" t="s">
        <v>16</v>
      </c>
      <c r="C14" s="16" t="s">
        <v>17</v>
      </c>
      <c r="D14" s="4">
        <v>160</v>
      </c>
      <c r="E14" s="4">
        <v>0</v>
      </c>
      <c r="F14" s="4">
        <f si="0" t="shared"/>
        <v>0</v>
      </c>
      <c r="G14" s="4">
        <f si="1" t="shared"/>
        <v>0</v>
      </c>
      <c r="H14" s="17">
        <f si="2" t="shared"/>
        <v>0</v>
      </c>
    </row>
    <row ht="30" r="15" spans="2:10" x14ac:dyDescent="0.25">
      <c r="B15" s="15" t="s">
        <v>18</v>
      </c>
      <c r="C15" s="16" t="s">
        <v>19</v>
      </c>
      <c r="D15" s="4">
        <v>160</v>
      </c>
      <c r="E15" s="4">
        <v>0</v>
      </c>
      <c r="F15" s="4">
        <f si="0" t="shared"/>
        <v>0</v>
      </c>
      <c r="G15" s="4">
        <f si="1" t="shared"/>
        <v>0</v>
      </c>
      <c r="H15" s="17">
        <f si="2" t="shared"/>
        <v>0</v>
      </c>
    </row>
    <row r="16" spans="2:10" x14ac:dyDescent="0.25">
      <c r="B16" s="15" t="s">
        <v>20</v>
      </c>
      <c r="C16" s="16" t="s">
        <v>21</v>
      </c>
      <c r="D16" s="4">
        <v>96</v>
      </c>
      <c r="E16" s="4">
        <v>0</v>
      </c>
      <c r="F16" s="4">
        <f si="0" t="shared"/>
        <v>0</v>
      </c>
      <c r="G16" s="4">
        <f si="1" t="shared"/>
        <v>0</v>
      </c>
      <c r="H16" s="17">
        <f si="2" t="shared"/>
        <v>0</v>
      </c>
    </row>
    <row ht="45" r="17" spans="2:8" x14ac:dyDescent="0.25">
      <c r="B17" s="15" t="s">
        <v>22</v>
      </c>
      <c r="C17" s="16" t="s">
        <v>23</v>
      </c>
      <c r="D17" s="4">
        <v>160</v>
      </c>
      <c r="E17" s="4">
        <v>0</v>
      </c>
      <c r="F17" s="4">
        <f si="0" t="shared"/>
        <v>0</v>
      </c>
      <c r="G17" s="4">
        <f si="1" t="shared"/>
        <v>0</v>
      </c>
      <c r="H17" s="17">
        <f si="2" t="shared"/>
        <v>0</v>
      </c>
    </row>
    <row ht="30" r="18" spans="2:8" x14ac:dyDescent="0.25">
      <c r="B18" s="15" t="s">
        <v>24</v>
      </c>
      <c r="C18" s="16" t="s">
        <v>25</v>
      </c>
      <c r="D18" s="4">
        <v>160</v>
      </c>
      <c r="E18" s="4">
        <v>0</v>
      </c>
      <c r="F18" s="4">
        <f si="0" t="shared"/>
        <v>0</v>
      </c>
      <c r="G18" s="4">
        <f si="1" t="shared"/>
        <v>0</v>
      </c>
      <c r="H18" s="17">
        <f si="2" t="shared"/>
        <v>0</v>
      </c>
    </row>
    <row ht="30" r="19" spans="2:8" x14ac:dyDescent="0.25">
      <c r="B19" s="15" t="s">
        <v>26</v>
      </c>
      <c r="C19" s="16" t="s">
        <v>27</v>
      </c>
      <c r="D19" s="4">
        <v>160</v>
      </c>
      <c r="E19" s="4">
        <v>0</v>
      </c>
      <c r="F19" s="4">
        <f si="0" t="shared"/>
        <v>0</v>
      </c>
      <c r="G19" s="4">
        <f si="1" t="shared"/>
        <v>0</v>
      </c>
      <c r="H19" s="17">
        <f si="2" t="shared"/>
        <v>0</v>
      </c>
    </row>
    <row r="20" spans="2:8" x14ac:dyDescent="0.25">
      <c r="B20" s="15" t="s">
        <v>28</v>
      </c>
      <c r="C20" s="16" t="s">
        <v>29</v>
      </c>
      <c r="D20" s="4">
        <v>160</v>
      </c>
      <c r="E20" s="4">
        <v>0</v>
      </c>
      <c r="F20" s="4">
        <f si="0" t="shared"/>
        <v>0</v>
      </c>
      <c r="G20" s="4">
        <f si="1" t="shared"/>
        <v>0</v>
      </c>
      <c r="H20" s="17">
        <f si="2" t="shared"/>
        <v>0</v>
      </c>
    </row>
    <row ht="30" r="21" spans="2:8" x14ac:dyDescent="0.25">
      <c r="B21" s="15" t="s">
        <v>30</v>
      </c>
      <c r="C21" s="16" t="s">
        <v>31</v>
      </c>
      <c r="D21" s="4">
        <v>160</v>
      </c>
      <c r="E21" s="4">
        <v>0</v>
      </c>
      <c r="F21" s="4">
        <f si="0" t="shared"/>
        <v>0</v>
      </c>
      <c r="G21" s="4">
        <f si="1" t="shared"/>
        <v>0</v>
      </c>
      <c r="H21" s="17">
        <f si="2" t="shared"/>
        <v>0</v>
      </c>
    </row>
    <row r="22" spans="2:8" x14ac:dyDescent="0.25">
      <c r="B22" s="18"/>
      <c r="C22" s="16"/>
      <c r="D22" s="4"/>
      <c r="E22" s="4"/>
      <c r="F22" s="4"/>
      <c r="G22" s="4"/>
      <c r="H22" s="17"/>
    </row>
    <row ht="18.75" r="23" spans="2:8" x14ac:dyDescent="0.3">
      <c r="B23" s="24"/>
      <c r="C23" s="25" t="s">
        <v>32</v>
      </c>
      <c r="D23" s="26"/>
      <c r="E23" s="26"/>
      <c r="F23" s="26">
        <f>SUM(F11:F21)</f>
        <v>0</v>
      </c>
      <c r="G23" s="26">
        <f>SUM(G11:G21)</f>
        <v>0</v>
      </c>
      <c r="H23" s="26">
        <f>SUM(H11:H21)</f>
        <v>0</v>
      </c>
    </row>
    <row r="24" spans="2:8" x14ac:dyDescent="0.25">
      <c r="C24" s="14"/>
      <c r="E24" s="3"/>
    </row>
    <row r="25" spans="2:8" x14ac:dyDescent="0.25">
      <c r="C25" s="14"/>
      <c r="E25" s="3"/>
    </row>
    <row r="26" spans="2:8" x14ac:dyDescent="0.25">
      <c r="C26" s="14" t="s">
        <v>33</v>
      </c>
      <c r="E26" s="3"/>
    </row>
    <row r="27" spans="2:8" x14ac:dyDescent="0.25">
      <c r="C27" s="14"/>
      <c r="E27" s="3"/>
    </row>
    <row r="28" spans="2:8" x14ac:dyDescent="0.25">
      <c r="C28" s="14" t="s">
        <v>34</v>
      </c>
    </row>
    <row r="29" spans="2:8" x14ac:dyDescent="0.25">
      <c r="C29" s="14"/>
    </row>
    <row r="30" spans="2:8" x14ac:dyDescent="0.25">
      <c r="C30" s="14"/>
    </row>
    <row r="31" spans="2:8" x14ac:dyDescent="0.25">
      <c r="C31" s="14"/>
    </row>
    <row r="32" spans="2:8" x14ac:dyDescent="0.25">
      <c r="C32" s="14"/>
    </row>
    <row r="33" spans="3:3" x14ac:dyDescent="0.25">
      <c r="C33" s="14"/>
    </row>
  </sheetData>
  <mergeCells count="3">
    <mergeCell ref="C1:G1"/>
    <mergeCell ref="C2:G2"/>
    <mergeCell ref="C3:G3"/>
  </mergeCells>
  <phoneticPr fontId="0" type="noConversion"/>
  <pageMargins bottom="0.19685039370078741" footer="0.31496062992125984" header="0.31496062992125984" left="0.19685039370078741" right="0.19685039370078741" top="0.39370078740157483"/>
  <pageSetup orientation="landscape" paperSize="9" r:id="rId1" scale="7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Výkaz výměr</vt:lpstr>
    </vt:vector>
  </TitlesOfParts>
  <Company>Střední škola technická Ústí nad Labem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2012-06-13T16:00:49Z</dcterms:created>
  <cp:lastPrinted>2013-08-21T11:09:05Z</cp:lastPrinted>
  <dcterms:modified xsi:type="dcterms:W3CDTF">2014-11-17T16:28:17Z</dcterms:modified>
</cp:coreProperties>
</file>