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2228"/>
  <workbookPr defaultThemeVersion="124226"/>
  <mc:AlternateContent>
    <mc:Choice Requires="x15">
      <x15ac:absPath xmlns:x15ac="http://schemas.microsoft.com/office/spreadsheetml/2010/11/ac" url="C:\Users\vrati\OneDrive\Documents\PROJEKTY\Baloušek tisk\Výběrové řízení\"/>
    </mc:Choice>
  </mc:AlternateContent>
  <xr:revisionPtr documentId="13_ncr:1_{AE89B695-F515-44CF-96E6-FE15142B0ADF}" revIDLastSave="0" xr10:uidLastSave="{00000000-0000-0000-0000-000000000000}" xr6:coauthVersionLast="45" xr6:coauthVersionMax="45"/>
  <bookViews>
    <workbookView windowHeight="12576" windowWidth="23256" xWindow="-108" xr2:uid="{00000000-000D-0000-FFFF-FFFF00000000}" yWindow="-108"/>
  </bookViews>
  <sheets>
    <sheet name="Položky" r:id="rId1" sheetId="1"/>
    <sheet name="List2" r:id="rId2" sheetId="2"/>
    <sheet name="List3" r:id="rId3" sheetId="3"/>
  </sheets>
  <definedNames>
    <definedName hidden="1" localSheetId="0" name="_xlnm._FilterDatabase">Položky!$A$5:$L$53</definedName>
    <definedName localSheetId="0" name="_xlnm.Print_Area">Položky!$A$3:$K$53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F6"/>
  <c i="1" l="1" r="J31"/>
  <c i="1" r="J32"/>
  <c i="1" r="J34"/>
  <c i="1" r="J35"/>
  <c i="1" l="1" r="F31"/>
  <c i="1" r="F32"/>
  <c i="1" r="F33"/>
  <c i="1" r="F34"/>
  <c i="1" r="F35"/>
  <c i="1" r="F36"/>
  <c i="1" r="F37"/>
  <c i="1" r="F30"/>
  <c i="1" r="F29"/>
  <c i="1" r="F21"/>
  <c i="1" r="F20"/>
  <c i="1" r="F7"/>
  <c i="1" r="F8"/>
  <c i="1" r="F9"/>
  <c i="1" r="F10"/>
  <c i="1" r="F11"/>
  <c i="1" r="F12"/>
  <c i="1" l="1" r="H7"/>
  <c i="1" r="H8"/>
  <c i="1" r="H9"/>
  <c i="1" r="H10"/>
  <c i="1" r="H11"/>
  <c i="1" r="H12"/>
  <c i="1" r="H6"/>
  <c i="1" r="H21"/>
  <c i="1" r="J21" s="1"/>
  <c i="1" r="H20"/>
  <c i="1" r="H30"/>
  <c i="1" r="H31"/>
  <c i="1" r="H32"/>
  <c i="1" r="H33"/>
  <c i="1" r="J33" s="1"/>
  <c i="1" r="H34"/>
  <c i="1" r="H35"/>
  <c i="1" r="K35" s="1"/>
  <c i="1" r="H36"/>
  <c i="1" r="J36" s="1"/>
  <c i="1" r="H37"/>
  <c i="1" r="H29"/>
  <c i="1" l="1" r="K21"/>
  <c i="1" r="J10"/>
  <c i="1" l="1" r="K10"/>
  <c i="1" l="1" r="J30"/>
  <c i="1" r="K32"/>
  <c i="1" r="K36"/>
  <c i="1" r="K37"/>
  <c i="1" l="1" r="J37"/>
  <c i="1" r="K33"/>
  <c i="1" r="K34"/>
  <c i="1" r="K31"/>
  <c i="1" r="K30"/>
  <c i="1" l="1" r="J9"/>
  <c i="1" r="K6"/>
  <c i="1" l="1" r="J6"/>
  <c i="1" l="1" r="K7"/>
  <c i="1" r="J8"/>
  <c i="1" r="J11"/>
  <c i="1" r="J12"/>
  <c i="1" r="K29"/>
  <c i="1" r="K20"/>
  <c i="1" r="K25" s="1"/>
  <c i="1" l="1" r="K11"/>
  <c i="1" r="J7"/>
  <c i="1" r="K8"/>
  <c i="1" r="K12"/>
  <c i="1" r="K9"/>
  <c i="1" r="J20"/>
  <c i="1" r="J29"/>
  <c i="1" r="H39"/>
  <c i="1" r="H23"/>
  <c i="1" l="1" r="K16"/>
  <c i="1" r="I24"/>
  <c i="1" r="K41"/>
  <c i="1" r="I40" s="1"/>
  <c i="1" r="H14"/>
  <c i="1" r="H42" s="1"/>
  <c i="1" l="1" r="K44"/>
  <c i="1" r="I43" s="1"/>
  <c i="1" r="I15"/>
</calcChain>
</file>

<file path=xl/sharedStrings.xml><?xml version="1.0" encoding="utf-8"?>
<sst xmlns="http://schemas.openxmlformats.org/spreadsheetml/2006/main" count="91" uniqueCount="45">
  <si>
    <t>Sazba DPH</t>
  </si>
  <si>
    <t>Celkem vč. DPH</t>
  </si>
  <si>
    <t>Vystavil (razítko, podpis):</t>
  </si>
  <si>
    <t>Bez DPH celkem</t>
  </si>
  <si>
    <t>DPH</t>
  </si>
  <si>
    <t>Celkem</t>
  </si>
  <si>
    <t>bez DPH</t>
  </si>
  <si>
    <t>CELKEM</t>
  </si>
  <si>
    <t>dne:</t>
  </si>
  <si>
    <t>Položka</t>
  </si>
  <si>
    <t>Měkké a manažerské dovednosti</t>
  </si>
  <si>
    <t>Účetní, ekonomické a právní</t>
  </si>
  <si>
    <t xml:space="preserve">Nabídková cena Celkem  </t>
  </si>
  <si>
    <t xml:space="preserve">Komunikace </t>
  </si>
  <si>
    <t>Vyjednávání a argumentace</t>
  </si>
  <si>
    <t>Asertivní jednání</t>
  </si>
  <si>
    <t>Prezentační dovednosti</t>
  </si>
  <si>
    <t>Kurzy obecné IT</t>
  </si>
  <si>
    <t>Počet účastníků</t>
  </si>
  <si>
    <t>MJ*</t>
  </si>
  <si>
    <t>ROZPOČET</t>
  </si>
  <si>
    <t>Cena za MJ bez DPH</t>
  </si>
  <si>
    <t>Celkem                        bez DPH</t>
  </si>
  <si>
    <t>Příloha Rozpočet vzdělávání Baloušek.xlsx</t>
  </si>
  <si>
    <t>Pokročilé vyjednávací techniky</t>
  </si>
  <si>
    <t>Kalkulace</t>
  </si>
  <si>
    <t>Fakturace doklady</t>
  </si>
  <si>
    <t>MS Excel I.</t>
  </si>
  <si>
    <t>MS Excel II.</t>
  </si>
  <si>
    <t>MS Word I.</t>
  </si>
  <si>
    <t>MS Word II.</t>
  </si>
  <si>
    <t>Windows I.</t>
  </si>
  <si>
    <t>Windows II.</t>
  </si>
  <si>
    <t>MJ</t>
  </si>
  <si>
    <t>Počet kurzů</t>
  </si>
  <si>
    <t>Počet dnů kurzu</t>
  </si>
  <si>
    <t>kurz</t>
  </si>
  <si>
    <t>Firemní kultura I.</t>
  </si>
  <si>
    <t>Firemní kultura II.</t>
  </si>
  <si>
    <t>MS Outlook</t>
  </si>
  <si>
    <t>MS Powerpoint II.</t>
  </si>
  <si>
    <t>MS Powerpoint I.</t>
  </si>
  <si>
    <t xml:space="preserve">* kurz může být jednodenní nebo dvoudenní, den - je vždy po 8 hodinách, hodina po 60 min. </t>
  </si>
  <si>
    <t>Vzdělávání zaměstnanců ve společnosti Baloušek, s.r.o.</t>
  </si>
  <si>
    <t>Školených dnů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</si>
</sst>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0.000000%"/>
    <numFmt numFmtId="166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4"/>
    <xf applyAlignment="0" applyBorder="0" applyFill="0" applyFont="0" applyProtection="0" borderId="0" fillId="0" fontId="3" numFmtId="9"/>
  </cellStyleXfs>
  <cellXfs count="128">
    <xf borderId="0" fillId="0" fontId="0" numFmtId="0" xfId="0"/>
    <xf applyFont="1" borderId="0" fillId="0" fontId="4" numFmtId="0" xfId="0"/>
    <xf applyFont="1" applyNumberFormat="1" borderId="0" fillId="0" fontId="4" numFmtId="165" xfId="2"/>
    <xf applyAlignment="1" applyFont="1" borderId="0" fillId="0" fontId="4" numFmtId="0" xfId="0">
      <alignment horizontal="center" vertical="center" wrapText="1"/>
    </xf>
    <xf applyAlignment="1" applyFont="1" borderId="0" fillId="0" fontId="4" numFmtId="0" xfId="0">
      <alignment wrapText="1"/>
    </xf>
    <xf applyFont="1" applyNumberFormat="1" borderId="0" fillId="0" fontId="4" numFmtId="10" xfId="2"/>
    <xf applyFont="1" applyNumberFormat="1" borderId="0" fillId="0" fontId="4" numFmtId="165" xfId="0"/>
    <xf applyBorder="1" applyFont="1" applyNumberFormat="1" borderId="0" fillId="0" fontId="4" numFmtId="165" xfId="2"/>
    <xf applyBorder="1" applyFont="1" borderId="0" fillId="0" fontId="4" numFmtId="0" xfId="0"/>
    <xf applyBorder="1" applyFont="1" applyNumberFormat="1" borderId="0" fillId="0" fontId="4" numFmtId="165" xfId="0"/>
    <xf applyAlignment="1" applyBorder="1" applyFill="1" applyFont="1" borderId="4" fillId="3" fontId="9" numFmtId="0" xfId="0">
      <alignment horizontal="center" vertical="center" wrapText="1"/>
    </xf>
    <xf applyAlignment="1" applyBorder="1" applyFill="1" applyFont="1" applyProtection="1" borderId="2" fillId="0" fontId="10" numFmtId="0" xfId="0">
      <alignment horizontal="center" vertical="center" wrapText="1"/>
    </xf>
    <xf applyBorder="1" applyFont="1" applyNumberFormat="1" borderId="1" fillId="0" fontId="4" numFmtId="166" xfId="1"/>
    <xf applyAlignment="1" applyBorder="1" applyFill="1" applyFont="1" borderId="2" fillId="0" fontId="10" numFmtId="0" xfId="0">
      <alignment vertical="center"/>
    </xf>
    <xf applyAlignment="1" applyBorder="1" applyFill="1" applyFont="1" applyNumberFormat="1" borderId="7" fillId="0" fontId="10" numFmtId="4" xfId="0">
      <alignment vertical="center"/>
    </xf>
    <xf applyBorder="1" applyFont="1" borderId="5" fillId="0" fontId="4" numFmtId="44" xfId="1"/>
    <xf applyBorder="1" applyFont="1" applyNumberFormat="1" borderId="0" fillId="0" fontId="4" numFmtId="164" xfId="1"/>
    <xf applyAlignment="1" applyBorder="1" applyFont="1" borderId="10" fillId="0" fontId="8" numFmtId="0" xfId="0">
      <alignment wrapText="1"/>
    </xf>
    <xf applyAlignment="1" applyBorder="1" applyFont="1" borderId="11" fillId="0" fontId="8" numFmtId="0" xfId="0">
      <alignment wrapText="1"/>
    </xf>
    <xf applyAlignment="1" applyBorder="1" applyFont="1" borderId="11" fillId="0" fontId="8" numFmtId="0" xfId="0">
      <alignment horizontal="center" vertical="center" wrapText="1"/>
    </xf>
    <xf applyBorder="1" applyFont="1" applyNumberFormat="1" borderId="11" fillId="0" fontId="8" numFmtId="164" xfId="1"/>
    <xf applyBorder="1" applyFont="1" applyNumberFormat="1" borderId="11" fillId="0" fontId="8" numFmtId="44" xfId="0"/>
    <xf applyBorder="1" applyFont="1" borderId="11" fillId="0" fontId="4" numFmtId="0" xfId="0"/>
    <xf applyBorder="1" applyFont="1" borderId="12" fillId="0" fontId="4" numFmtId="0" xfId="0"/>
    <xf applyAlignment="1" applyBorder="1" applyFont="1" borderId="13" fillId="0" fontId="8" numFmtId="0" xfId="0">
      <alignment wrapText="1"/>
    </xf>
    <xf applyAlignment="1" applyBorder="1" applyFont="1" borderId="0" fillId="0" fontId="8" numFmtId="0" xfId="0">
      <alignment wrapText="1"/>
    </xf>
    <xf applyAlignment="1" applyBorder="1" applyFont="1" borderId="0" fillId="0" fontId="4" numFmtId="0" xfId="0">
      <alignment horizontal="center" vertical="center" wrapText="1"/>
    </xf>
    <xf applyAlignment="1" applyBorder="1" applyFont="1" borderId="0" fillId="0" fontId="8" numFmtId="0" xfId="0">
      <alignment horizontal="center" vertical="center" wrapText="1"/>
    </xf>
    <xf applyBorder="1" applyFont="1" applyNumberFormat="1" borderId="0" fillId="0" fontId="8" numFmtId="164" xfId="1"/>
    <xf applyBorder="1" applyFont="1" applyNumberFormat="1" borderId="0" fillId="0" fontId="8" numFmtId="44" xfId="0"/>
    <xf applyBorder="1" applyFont="1" borderId="14" fillId="0" fontId="4" numFmtId="0" xfId="0"/>
    <xf applyAlignment="1" applyBorder="1" applyFont="1" borderId="15" fillId="0" fontId="8" numFmtId="0" xfId="0">
      <alignment wrapText="1"/>
    </xf>
    <xf applyAlignment="1" applyBorder="1" applyFont="1" borderId="16" fillId="0" fontId="8" numFmtId="0" xfId="0">
      <alignment wrapText="1"/>
    </xf>
    <xf applyAlignment="1" applyBorder="1" applyFont="1" borderId="16" fillId="0" fontId="8" numFmtId="0" xfId="0">
      <alignment horizontal="center" vertical="center" wrapText="1"/>
    </xf>
    <xf applyBorder="1" applyFont="1" applyNumberFormat="1" borderId="16" fillId="0" fontId="8" numFmtId="164" xfId="1"/>
    <xf applyBorder="1" applyFont="1" borderId="16" fillId="0" fontId="4" numFmtId="0" xfId="0"/>
    <xf applyBorder="1" applyFont="1" applyNumberFormat="1" borderId="17" fillId="0" fontId="8" numFmtId="44" xfId="0"/>
    <xf applyAlignment="1" applyFont="1" borderId="0" fillId="0" fontId="8" numFmtId="0" xfId="0">
      <alignment wrapText="1"/>
    </xf>
    <xf applyAlignment="1" applyFont="1" borderId="0" fillId="0" fontId="8" numFmtId="0" xfId="0">
      <alignment horizontal="center" vertical="center" wrapText="1"/>
    </xf>
    <xf applyFont="1" applyNumberFormat="1" borderId="0" fillId="0" fontId="8" numFmtId="44" xfId="0"/>
    <xf applyBorder="1" applyFill="1" applyFont="1" borderId="0" fillId="0" fontId="9" numFmtId="0" xfId="0"/>
    <xf applyAlignment="1" applyBorder="1" applyFill="1" applyFont="1" applyNumberFormat="1" borderId="0" fillId="0" fontId="10" numFmtId="164" xfId="0">
      <alignment vertical="center"/>
    </xf>
    <xf applyBorder="1" applyFont="1" borderId="0" fillId="0" fontId="8" numFmtId="44" xfId="1"/>
    <xf applyAlignment="1" applyBorder="1" applyFont="1" borderId="6" fillId="0" fontId="8" numFmtId="0" xfId="0">
      <alignment wrapText="1"/>
    </xf>
    <xf applyAlignment="1" applyBorder="1" applyFill="1" applyFont="1" applyNumberFormat="1" borderId="6" fillId="0" fontId="10" numFmtId="164" xfId="0">
      <alignment vertical="center"/>
    </xf>
    <xf applyBorder="1" applyFont="1" applyNumberFormat="1" borderId="6" fillId="0" fontId="8" numFmtId="44" xfId="0"/>
    <xf applyAlignment="1" applyBorder="1" applyFill="1" applyFont="1" borderId="0" fillId="0" fontId="9" numFmtId="0" xfId="0">
      <alignment horizontal="center" vertical="center" wrapText="1"/>
    </xf>
    <xf applyAlignment="1" applyFill="1" applyFont="1" applyProtection="1" borderId="0" fillId="0" fontId="4" numFmtId="0" xfId="0">
      <alignment horizontal="left" wrapText="1"/>
    </xf>
    <xf applyAlignment="1" applyBorder="1" applyFill="1" applyFont="1" applyProtection="1" borderId="0" fillId="2" fontId="4" numFmtId="0" xfId="0">
      <alignment horizontal="left" vertical="top" wrapText="1"/>
      <protection locked="0"/>
    </xf>
    <xf applyAlignment="1" applyBorder="1" applyFill="1" applyFont="1" applyNumberFormat="1" applyProtection="1" borderId="0" fillId="0" fontId="4" numFmtId="14" xfId="0">
      <alignment horizontal="center" vertical="center" wrapText="1"/>
      <protection locked="0"/>
    </xf>
    <xf applyAlignment="1" applyBorder="1" applyFont="1" borderId="8" fillId="0" fontId="4" numFmtId="0" xfId="0">
      <alignment wrapText="1"/>
    </xf>
    <xf applyAlignment="1" applyBorder="1" applyFont="1" borderId="0" fillId="0" fontId="4" numFmtId="0" xfId="0">
      <alignment wrapText="1"/>
    </xf>
    <xf applyAlignment="1" applyBorder="1" applyFont="1" applyNumberFormat="1" borderId="0" fillId="0" fontId="4" numFmtId="14" xfId="0">
      <alignment horizontal="center" vertical="center" wrapText="1"/>
    </xf>
    <xf applyAlignment="1" applyBorder="1" applyFont="1" borderId="0" fillId="0" fontId="4" numFmtId="0" xfId="0">
      <alignment horizontal="center" wrapText="1"/>
    </xf>
    <xf applyAlignment="1" applyBorder="1" applyFont="1" borderId="0" fillId="0" fontId="4" numFmtId="0" xfId="0">
      <alignment horizontal="left" wrapText="1"/>
    </xf>
    <xf applyBorder="1" applyFill="1" applyFont="1" applyProtection="1" borderId="0" fillId="2" fontId="9" numFmtId="0" xfId="0"/>
    <xf applyBorder="1" applyFill="1" applyFont="1" applyNumberFormat="1" applyProtection="1" borderId="0" fillId="2" fontId="8" numFmtId="164" xfId="1"/>
    <xf applyBorder="1" applyFill="1" applyFont="1" borderId="0" fillId="0" fontId="10" numFmtId="0" xfId="0"/>
    <xf applyAlignment="1" applyFont="1" borderId="0" fillId="0" fontId="4" numFmtId="0" xfId="0"/>
    <xf applyAlignment="1" applyFont="1" borderId="0" fillId="0" fontId="6" numFmtId="0" xfId="0"/>
    <xf applyAlignment="1" applyBorder="1" applyFill="1" applyFont="1" applyProtection="1" borderId="9" fillId="0" fontId="10" numFmtId="0" xfId="0">
      <alignment horizontal="center" vertical="top" wrapText="1"/>
    </xf>
    <xf applyAlignment="1" applyFont="1" borderId="0" fillId="0" fontId="4" numFmtId="0" xfId="0">
      <alignment horizontal="center" wrapText="1"/>
    </xf>
    <xf applyAlignment="1" applyFont="1" borderId="0" fillId="0" fontId="4" numFmtId="0" xfId="0">
      <alignment horizontal="left" vertical="center" wrapText="1"/>
    </xf>
    <xf applyAlignment="1" applyBorder="1" applyFont="1" borderId="0" fillId="0" fontId="8" numFmtId="0" xfId="0">
      <alignment horizontal="center" vertical="center" wrapText="1"/>
    </xf>
    <xf applyAlignment="1" applyBorder="1" applyFill="1" applyFont="1" borderId="0" fillId="0" fontId="9" numFmtId="0" xfId="0">
      <alignment horizontal="center" vertical="center" wrapText="1"/>
    </xf>
    <xf applyAlignment="1" applyBorder="1" applyFill="1" applyFont="1" borderId="6" fillId="0" fontId="9" numFmtId="0" xfId="0">
      <alignment horizontal="center" vertical="center" wrapText="1"/>
    </xf>
    <xf applyAlignment="1" applyBorder="1" applyFont="1" borderId="19" fillId="0" fontId="10" numFmtId="0" xfId="0">
      <alignment vertical="center" wrapText="1"/>
    </xf>
    <xf applyAlignment="1" applyBorder="1" applyFill="1" applyFont="1" borderId="19" fillId="0" fontId="10" numFmtId="0" xfId="0">
      <alignment vertical="center" wrapText="1"/>
    </xf>
    <xf applyAlignment="1" applyBorder="1" applyFill="1" applyFont="1" borderId="20" fillId="0" fontId="10" numFmtId="0" xfId="0">
      <alignment vertical="center" wrapText="1"/>
    </xf>
    <xf applyAlignment="1" applyBorder="1" applyFill="1" applyFont="1" borderId="10" fillId="3" fontId="9" numFmtId="0" xfId="0">
      <alignment horizontal="center" vertical="center" wrapText="1"/>
    </xf>
    <xf applyAlignment="1" applyBorder="1" applyFill="1" applyFont="1" applyProtection="1" borderId="1" fillId="4" fontId="10" numFmtId="0" xfId="0">
      <alignment horizontal="center" vertical="top" wrapText="1"/>
    </xf>
    <xf applyAlignment="1" applyBorder="1" applyFill="1" applyFont="1" borderId="18" fillId="0" fontId="10" numFmtId="0" xfId="0">
      <alignment vertical="center" wrapText="1"/>
    </xf>
    <xf applyAlignment="1" applyBorder="1" applyFill="1" applyFont="1" applyProtection="1" borderId="21" fillId="4" fontId="10" numFmtId="0" xfId="0">
      <alignment horizontal="center" vertical="top" wrapText="1"/>
    </xf>
    <xf applyAlignment="1" applyBorder="1" applyFill="1" applyFont="1" applyProtection="1" borderId="22" fillId="0" fontId="10" numFmtId="0" xfId="0">
      <alignment horizontal="center" vertical="center" wrapText="1"/>
    </xf>
    <xf applyAlignment="1" applyBorder="1" applyFill="1" applyFont="1" applyProtection="1" borderId="21" fillId="0" fontId="10" numFmtId="0" xfId="0">
      <alignment horizontal="center" vertical="top" wrapText="1"/>
    </xf>
    <xf applyBorder="1" applyFont="1" applyNumberFormat="1" borderId="22" fillId="0" fontId="4" numFmtId="166" xfId="1"/>
    <xf applyAlignment="1" applyBorder="1" applyFill="1" applyFont="1" borderId="22" fillId="0" fontId="10" numFmtId="0" xfId="0">
      <alignment vertical="center"/>
    </xf>
    <xf applyAlignment="1" applyBorder="1" applyFill="1" applyFont="1" applyNumberFormat="1" borderId="23" fillId="0" fontId="10" numFmtId="4" xfId="0">
      <alignment vertical="center"/>
    </xf>
    <xf applyBorder="1" applyFont="1" borderId="24" fillId="0" fontId="4" numFmtId="44" xfId="1"/>
    <xf applyAlignment="1" applyBorder="1" applyFill="1" applyFont="1" borderId="25" fillId="0" fontId="10" numFmtId="0" xfId="0">
      <alignment vertical="center" wrapText="1"/>
    </xf>
    <xf applyAlignment="1" applyBorder="1" applyFill="1" applyFont="1" applyProtection="1" borderId="26" fillId="4" fontId="10" numFmtId="0" xfId="0">
      <alignment horizontal="center" vertical="top" wrapText="1"/>
    </xf>
    <xf applyAlignment="1" applyBorder="1" applyFill="1" applyFont="1" applyProtection="1" borderId="27" fillId="0" fontId="10" numFmtId="0" xfId="0">
      <alignment horizontal="center" vertical="center" wrapText="1"/>
    </xf>
    <xf applyAlignment="1" applyBorder="1" applyFill="1" applyFont="1" applyProtection="1" borderId="26" fillId="0" fontId="10" numFmtId="0" xfId="0">
      <alignment horizontal="center" vertical="top" wrapText="1"/>
    </xf>
    <xf applyBorder="1" applyFont="1" applyNumberFormat="1" borderId="28" fillId="0" fontId="4" numFmtId="166" xfId="1"/>
    <xf applyAlignment="1" applyBorder="1" applyFill="1" applyFont="1" borderId="27" fillId="0" fontId="10" numFmtId="0" xfId="0">
      <alignment vertical="center"/>
    </xf>
    <xf applyAlignment="1" applyBorder="1" applyFill="1" applyFont="1" applyNumberFormat="1" borderId="29" fillId="0" fontId="10" numFmtId="4" xfId="0">
      <alignment vertical="center"/>
    </xf>
    <xf applyBorder="1" applyFont="1" borderId="30" fillId="0" fontId="4" numFmtId="44" xfId="1"/>
    <xf applyAlignment="1" applyBorder="1" applyFill="1" applyFont="1" borderId="31" fillId="3" fontId="9" numFmtId="0" xfId="0">
      <alignment horizontal="center" vertical="center" wrapText="1"/>
    </xf>
    <xf applyAlignment="1" applyBorder="1" applyFill="1" applyFont="1" borderId="12" fillId="3" fontId="9" numFmtId="0" xfId="0">
      <alignment horizontal="center" vertical="center" wrapText="1"/>
    </xf>
    <xf applyAlignment="1" applyBorder="1" applyFill="1" applyFont="1" applyNumberFormat="1" borderId="12" fillId="3" fontId="9" numFmtId="164" xfId="1">
      <alignment horizontal="center" vertical="center"/>
    </xf>
    <xf applyAlignment="1" applyBorder="1" applyFill="1" applyFont="1" borderId="32" fillId="0" fontId="10" numFmtId="0" xfId="0">
      <alignment vertical="center" wrapText="1"/>
    </xf>
    <xf applyAlignment="1" applyBorder="1" applyFill="1" applyFont="1" applyProtection="1" borderId="22" fillId="4" fontId="10" numFmtId="0" xfId="0">
      <alignment horizontal="center" vertical="top" wrapText="1"/>
    </xf>
    <xf applyAlignment="1" applyBorder="1" applyFont="1" borderId="33" fillId="0" fontId="10" numFmtId="0" xfId="0">
      <alignment vertical="center" wrapText="1"/>
    </xf>
    <xf applyAlignment="1" applyBorder="1" applyFill="1" applyFont="1" applyProtection="1" borderId="28" fillId="4" fontId="10" numFmtId="0" xfId="0">
      <alignment horizontal="center" vertical="top" wrapText="1"/>
    </xf>
    <xf applyAlignment="1" applyFont="1" borderId="0" fillId="0" fontId="4" numFmtId="0" xfId="0">
      <alignment horizontal="left" vertical="center" wrapText="1"/>
    </xf>
    <xf applyAlignment="1" applyBorder="1" applyFont="1" borderId="0" fillId="0" fontId="8" numFmtId="0" xfId="0">
      <alignment horizontal="center" vertical="center" wrapText="1"/>
    </xf>
    <xf applyAlignment="1" applyBorder="1" applyFill="1" applyFont="1" borderId="0" fillId="0" fontId="9" numFmtId="0" xfId="0">
      <alignment horizontal="center" vertical="center" wrapText="1"/>
    </xf>
    <xf applyAlignment="1" applyBorder="1" applyFill="1" applyFont="1" borderId="6" fillId="0" fontId="9" numFmtId="0" xfId="0">
      <alignment horizontal="center" vertical="center" wrapText="1"/>
    </xf>
    <xf applyBorder="1" applyFill="1" applyFont="1" applyNumberFormat="1" applyProtection="1" borderId="22" fillId="5" fontId="4" numFmtId="166" xfId="1">
      <protection locked="0"/>
    </xf>
    <xf applyBorder="1" applyFill="1" applyFont="1" applyNumberFormat="1" applyProtection="1" borderId="28" fillId="5" fontId="4" numFmtId="166" xfId="1">
      <protection locked="0"/>
    </xf>
    <xf applyBorder="1" applyFill="1" applyFont="1" applyNumberFormat="1" applyProtection="1" borderId="1" fillId="5" fontId="4" numFmtId="166" xfId="1">
      <protection locked="0"/>
    </xf>
    <xf applyAlignment="1" applyBorder="1" applyFill="1" applyFont="1" applyProtection="1" borderId="1" fillId="0" fontId="10" numFmtId="0" xfId="0">
      <alignment horizontal="center" vertical="top" wrapText="1"/>
    </xf>
    <xf applyAlignment="1" applyBorder="1" applyFill="1" applyFont="1" applyProtection="1" borderId="22" fillId="0" fontId="10" numFmtId="0" xfId="0">
      <alignment horizontal="center" vertical="top" wrapText="1"/>
    </xf>
    <xf applyAlignment="1" applyBorder="1" applyFill="1" applyFont="1" applyProtection="1" borderId="28" fillId="0" fontId="10" numFmtId="0" xfId="0">
      <alignment horizontal="center" vertical="top" wrapText="1"/>
    </xf>
    <xf applyAlignment="1" applyBorder="1" applyFill="1" applyFont="1" applyProtection="1" borderId="1" fillId="0" fontId="10" numFmtId="0" xfId="0">
      <alignment horizontal="center" vertical="center" wrapText="1"/>
    </xf>
    <xf applyAlignment="1" applyBorder="1" applyFill="1" applyFont="1" borderId="1" fillId="0" fontId="10" numFmtId="0" xfId="0">
      <alignment vertical="center"/>
    </xf>
    <xf applyAlignment="1" applyBorder="1" applyFill="1" applyFont="1" applyNumberFormat="1" borderId="1" fillId="0" fontId="10" numFmtId="4" xfId="0">
      <alignment vertical="center"/>
    </xf>
    <xf applyAlignment="1" applyBorder="1" applyFill="1" applyFont="1" applyNumberFormat="1" borderId="22" fillId="0" fontId="10" numFmtId="4" xfId="0">
      <alignment vertical="center"/>
    </xf>
    <xf applyAlignment="1" applyBorder="1" applyFill="1" applyFont="1" borderId="34" fillId="0" fontId="10" numFmtId="0" xfId="0">
      <alignment vertical="center" wrapText="1"/>
    </xf>
    <xf applyBorder="1" applyFont="1" borderId="35" fillId="0" fontId="4" numFmtId="44" xfId="1"/>
    <xf applyAlignment="1" applyBorder="1" applyFill="1" applyFont="1" borderId="36" fillId="0" fontId="10" numFmtId="0" xfId="0">
      <alignment vertical="center" wrapText="1"/>
    </xf>
    <xf applyAlignment="1" applyBorder="1" applyFill="1" applyFont="1" applyProtection="1" borderId="28" fillId="0" fontId="10" numFmtId="0" xfId="0">
      <alignment horizontal="center" vertical="center" wrapText="1"/>
    </xf>
    <xf applyAlignment="1" applyBorder="1" applyFill="1" applyFont="1" borderId="28" fillId="0" fontId="10" numFmtId="0" xfId="0">
      <alignment vertical="center"/>
    </xf>
    <xf applyAlignment="1" applyBorder="1" applyFill="1" applyFont="1" applyNumberFormat="1" borderId="28" fillId="0" fontId="10" numFmtId="4" xfId="0">
      <alignment vertical="center"/>
    </xf>
    <xf applyBorder="1" applyFont="1" borderId="37" fillId="0" fontId="4" numFmtId="44" xfId="1"/>
    <xf applyAlignment="1" applyFont="1" borderId="0" fillId="0" fontId="4" numFmtId="0" xfId="0">
      <alignment horizontal="left" vertical="center" wrapText="1"/>
    </xf>
    <xf applyAlignment="1" applyBorder="1" applyFill="1" applyFont="1" borderId="0" fillId="0" fontId="10" numFmtId="0" xfId="0">
      <alignment horizontal="center"/>
    </xf>
    <xf applyAlignment="1" applyBorder="1" applyFill="1" applyFont="1" applyProtection="1" borderId="0" fillId="2" fontId="8" numFmtId="0" xfId="0">
      <alignment horizontal="center" wrapText="1"/>
    </xf>
    <xf applyAlignment="1" applyBorder="1" applyFont="1" borderId="0" fillId="0" fontId="8" numFmtId="0" xfId="0">
      <alignment horizontal="center" vertical="center" wrapText="1"/>
    </xf>
    <xf applyAlignment="1" applyBorder="1" applyFill="1" applyFont="1" borderId="0" fillId="0" fontId="9" numFmtId="0" xfId="0">
      <alignment horizontal="center" vertical="center" wrapText="1"/>
    </xf>
    <xf applyAlignment="1" applyBorder="1" applyFill="1" applyFont="1" borderId="6" fillId="0" fontId="9" numFmtId="0" xfId="0">
      <alignment horizontal="center" vertical="center" wrapText="1"/>
    </xf>
    <xf applyAlignment="1" applyBorder="1" applyFill="1" applyFont="1" applyProtection="1" borderId="3" fillId="2" fontId="8" numFmtId="0" xfId="0">
      <alignment horizontal="left" vertical="top" wrapText="1"/>
      <protection locked="0"/>
    </xf>
    <xf applyAlignment="1" applyFill="1" applyFont="1" borderId="0" fillId="0" fontId="7" numFmtId="0" xfId="0">
      <alignment horizontal="center" vertical="center" wrapText="1"/>
    </xf>
    <xf applyAlignment="1" applyBorder="1" applyFill="1" applyFont="1" applyProtection="1" borderId="0" fillId="2" fontId="9" numFmtId="0" xfId="0">
      <alignment horizontal="center"/>
    </xf>
    <xf applyAlignment="1" applyBorder="1" applyFill="1" applyFont="1" applyProtection="1" borderId="0" fillId="0" fontId="9" numFmtId="0" xfId="0">
      <alignment horizontal="center"/>
      <protection locked="0"/>
    </xf>
    <xf applyAlignment="1" applyBorder="1" applyFill="1" applyFont="1" applyNumberFormat="1" applyProtection="1" borderId="3" fillId="2" fontId="4" numFmtId="14" xfId="0">
      <alignment horizontal="left" vertical="top" wrapText="1"/>
      <protection locked="0"/>
    </xf>
    <xf applyAlignment="1" applyBorder="1" applyFill="1" applyFont="1" applyProtection="1" borderId="3" fillId="2" fontId="4" numFmtId="0" xfId="0">
      <alignment horizontal="left" vertical="top" wrapText="1"/>
      <protection locked="0"/>
    </xf>
    <xf applyAlignment="1" applyFont="1" borderId="0" fillId="0" fontId="5" numFmtId="0" xfId="0">
      <alignment horizontal="center" vertical="center" wrapText="1"/>
    </xf>
  </cellXfs>
  <cellStyles count="3">
    <cellStyle builtinId="4" name="Měna" xfId="1"/>
    <cellStyle builtinId="0" name="Normální" xfId="0"/>
    <cellStyle builtinId="5" name="Procenta" xfId="2"/>
  </cellStyles>
  <dxfs count="0"/>
  <tableStyles count="0" defaultPivotStyle="PivotStyleLight16" defaultTableStyle="TableStyleMedium9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8</xdr:col>
      <xdr:colOff>132184</xdr:colOff>
      <xdr:row>0</xdr:row>
      <xdr:rowOff>15552</xdr:rowOff>
    </xdr:from>
    <xdr:to>
      <xdr:col>10</xdr:col>
      <xdr:colOff>933681</xdr:colOff>
      <xdr:row>0</xdr:row>
      <xdr:rowOff>554667</xdr:rowOff>
    </xdr:to>
    <xdr:pic>
      <xdr:nvPicPr>
        <xdr:cNvPr descr="W:\PUBLICITA\VIZUÁLNÍ_IDENTITA\na web\OPZ_CB.jpg" id="2" name="Obrázek 1">
          <a:extLst>
            <a:ext uri="{FF2B5EF4-FFF2-40B4-BE49-F238E27FC236}">
              <a16:creationId xmlns:a16="http://schemas.microsoft.com/office/drawing/2014/main" id="{1787654E-166A-4967-8EB3-312728079EA3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898" y="15552"/>
          <a:ext cx="26289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workbookViewId="0" zoomScaleNormal="100">
      <selection activeCell="E7" sqref="E7 G7"/>
    </sheetView>
  </sheetViews>
  <sheetFormatPr defaultColWidth="8.88671875" defaultRowHeight="13.8" x14ac:dyDescent="0.25"/>
  <cols>
    <col min="1" max="1" bestFit="true" customWidth="true" style="4" width="33.109375" collapsed="false"/>
    <col min="2" max="2" customWidth="true" style="4" width="9.33203125" collapsed="false"/>
    <col min="3" max="3" customWidth="true" style="3" width="8.109375" collapsed="false"/>
    <col min="4" max="4" customWidth="true" style="3" width="9.0" collapsed="false"/>
    <col min="5" max="5" customWidth="true" style="3" width="8.109375" collapsed="false"/>
    <col min="6" max="6" customWidth="true" style="3" width="11.109375" collapsed="false"/>
    <col min="7" max="7" customWidth="true" style="1" width="11.44140625" collapsed="false"/>
    <col min="8" max="8" bestFit="true" customWidth="true" style="1" width="14.6640625" collapsed="false"/>
    <col min="9" max="10" bestFit="true" customWidth="true" style="1" width="13.33203125" collapsed="false"/>
    <col min="11" max="11" bestFit="true" customWidth="true" style="1" width="15.0" collapsed="false"/>
    <col min="12" max="12" bestFit="true" customWidth="true" style="1" width="13.33203125" collapsed="false"/>
    <col min="13" max="13" customWidth="true" style="1" width="12.109375" collapsed="false"/>
    <col min="14" max="14" bestFit="true" customWidth="true" style="1" width="19.109375" collapsed="false"/>
    <col min="15" max="15" bestFit="true" customWidth="true" style="1" width="11.33203125" collapsed="false"/>
    <col min="16" max="16" bestFit="true" customWidth="true" style="2" width="19.109375" collapsed="false"/>
    <col min="17" max="16384" style="1" width="8.88671875" collapsed="false"/>
  </cols>
  <sheetData>
    <row customHeight="1" ht="48" r="1" spans="1:16" x14ac:dyDescent="0.25">
      <c r="A1" s="115" t="s">
        <v>23</v>
      </c>
      <c r="B1" s="115"/>
      <c r="C1" s="115"/>
      <c r="D1" s="115"/>
      <c r="E1" s="62"/>
      <c r="F1" s="94"/>
    </row>
    <row customHeight="1" ht="16.95" r="2" spans="1:16" x14ac:dyDescent="0.25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ht="16.2" r="3" spans="1:16" thickBot="1" x14ac:dyDescent="0.3">
      <c r="A3" s="122" t="s">
        <v>43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ht="14.4" r="4" spans="1:16" thickBot="1" x14ac:dyDescent="0.3">
      <c r="A4" s="10" t="s">
        <v>10</v>
      </c>
      <c r="B4" s="3"/>
    </row>
    <row customHeight="1" ht="40.799999999999997" r="5" spans="1:16" thickBot="1" x14ac:dyDescent="0.3">
      <c r="A5" s="69" t="s">
        <v>9</v>
      </c>
      <c r="B5" s="69" t="s">
        <v>18</v>
      </c>
      <c r="C5" s="87" t="s">
        <v>19</v>
      </c>
      <c r="D5" s="69" t="s">
        <v>35</v>
      </c>
      <c r="E5" s="69" t="s">
        <v>34</v>
      </c>
      <c r="F5" s="69" t="s">
        <v>44</v>
      </c>
      <c r="G5" s="87" t="s">
        <v>21</v>
      </c>
      <c r="H5" s="87" t="s">
        <v>22</v>
      </c>
      <c r="I5" s="87" t="s">
        <v>0</v>
      </c>
      <c r="J5" s="88" t="s">
        <v>4</v>
      </c>
      <c r="K5" s="89" t="s">
        <v>1</v>
      </c>
      <c r="L5" s="2"/>
      <c r="N5" s="2"/>
      <c r="P5" s="1"/>
    </row>
    <row customHeight="1" ht="14.4" r="6" spans="1:16" x14ac:dyDescent="0.25">
      <c r="A6" s="71" t="s">
        <v>13</v>
      </c>
      <c r="B6" s="91">
        <v>12</v>
      </c>
      <c r="C6" s="73" t="s">
        <v>36</v>
      </c>
      <c r="D6" s="102">
        <v>2</v>
      </c>
      <c r="E6" s="102">
        <v>1</v>
      </c>
      <c r="F6" s="102">
        <f>D6*E6</f>
        <v>2</v>
      </c>
      <c r="G6" s="98"/>
      <c r="H6" s="75">
        <f>E6*G6</f>
        <v>0</v>
      </c>
      <c r="I6" s="76">
        <v>21</v>
      </c>
      <c r="J6" s="107">
        <f>SUM(H6)*0.21</f>
        <v>0</v>
      </c>
      <c r="K6" s="78">
        <f>H6*(1+(I6/100))</f>
        <v>0</v>
      </c>
      <c r="L6" s="16"/>
      <c r="N6" s="5"/>
      <c r="P6" s="1"/>
    </row>
    <row customHeight="1" ht="14.4" r="7" spans="1:16" x14ac:dyDescent="0.25">
      <c r="A7" s="108" t="s">
        <v>14</v>
      </c>
      <c r="B7" s="70">
        <v>12</v>
      </c>
      <c r="C7" s="104" t="s">
        <v>36</v>
      </c>
      <c r="D7" s="101">
        <v>2</v>
      </c>
      <c r="E7" s="101">
        <v>1</v>
      </c>
      <c r="F7" s="101">
        <f ref="F7:F12" si="0" t="shared">D7*E7</f>
        <v>2</v>
      </c>
      <c r="G7" s="100"/>
      <c r="H7" s="12">
        <f ref="H7:H12" si="1" t="shared">E7*G7</f>
        <v>0</v>
      </c>
      <c r="I7" s="105">
        <v>21</v>
      </c>
      <c r="J7" s="106">
        <f ref="J7:J12" si="2" t="shared">SUM(H7)*0.21</f>
        <v>0</v>
      </c>
      <c r="K7" s="109">
        <f ref="K7:K12" si="3" t="shared">H7*(1+(I7/100))</f>
        <v>0</v>
      </c>
      <c r="L7" s="16"/>
      <c r="N7" s="5"/>
      <c r="P7" s="1"/>
    </row>
    <row customHeight="1" ht="14.4" r="8" spans="1:16" x14ac:dyDescent="0.25">
      <c r="A8" s="108" t="s">
        <v>15</v>
      </c>
      <c r="B8" s="70">
        <v>36</v>
      </c>
      <c r="C8" s="104" t="s">
        <v>36</v>
      </c>
      <c r="D8" s="101">
        <v>2</v>
      </c>
      <c r="E8" s="101">
        <v>3</v>
      </c>
      <c r="F8" s="101">
        <f si="0" t="shared"/>
        <v>6</v>
      </c>
      <c r="G8" s="100"/>
      <c r="H8" s="12">
        <f si="1" t="shared"/>
        <v>0</v>
      </c>
      <c r="I8" s="105">
        <v>21</v>
      </c>
      <c r="J8" s="106">
        <f si="2" t="shared"/>
        <v>0</v>
      </c>
      <c r="K8" s="109">
        <f si="3" t="shared"/>
        <v>0</v>
      </c>
      <c r="L8" s="16"/>
      <c r="N8" s="5"/>
      <c r="P8" s="1"/>
    </row>
    <row customHeight="1" ht="14.4" r="9" spans="1:16" x14ac:dyDescent="0.25">
      <c r="A9" s="108" t="s">
        <v>37</v>
      </c>
      <c r="B9" s="70">
        <v>24</v>
      </c>
      <c r="C9" s="104" t="s">
        <v>36</v>
      </c>
      <c r="D9" s="101">
        <v>1</v>
      </c>
      <c r="E9" s="101">
        <v>2</v>
      </c>
      <c r="F9" s="101">
        <f si="0" t="shared"/>
        <v>2</v>
      </c>
      <c r="G9" s="100"/>
      <c r="H9" s="12">
        <f si="1" t="shared"/>
        <v>0</v>
      </c>
      <c r="I9" s="105">
        <v>21</v>
      </c>
      <c r="J9" s="106">
        <f>SUM(H9)*0.21</f>
        <v>0</v>
      </c>
      <c r="K9" s="109">
        <f si="3" t="shared"/>
        <v>0</v>
      </c>
      <c r="L9" s="16"/>
      <c r="N9" s="5"/>
      <c r="P9" s="1"/>
    </row>
    <row customHeight="1" ht="14.4" r="10" spans="1:16" x14ac:dyDescent="0.25">
      <c r="A10" s="108" t="s">
        <v>38</v>
      </c>
      <c r="B10" s="70">
        <v>12</v>
      </c>
      <c r="C10" s="104" t="s">
        <v>36</v>
      </c>
      <c r="D10" s="101">
        <v>2</v>
      </c>
      <c r="E10" s="101">
        <v>1</v>
      </c>
      <c r="F10" s="101">
        <f si="0" t="shared"/>
        <v>2</v>
      </c>
      <c r="G10" s="100"/>
      <c r="H10" s="12">
        <f si="1" t="shared"/>
        <v>0</v>
      </c>
      <c r="I10" s="105">
        <v>21</v>
      </c>
      <c r="J10" s="106">
        <f>SUM(H10)*0.21</f>
        <v>0</v>
      </c>
      <c r="K10" s="109">
        <f ref="K10" si="4" t="shared">H10*(1+(I10/100))</f>
        <v>0</v>
      </c>
      <c r="L10" s="16"/>
      <c r="N10" s="5"/>
      <c r="P10" s="1"/>
    </row>
    <row customHeight="1" ht="14.4" r="11" spans="1:16" x14ac:dyDescent="0.25">
      <c r="A11" s="108" t="s">
        <v>16</v>
      </c>
      <c r="B11" s="70">
        <v>12</v>
      </c>
      <c r="C11" s="104" t="s">
        <v>36</v>
      </c>
      <c r="D11" s="101">
        <v>2</v>
      </c>
      <c r="E11" s="101">
        <v>1</v>
      </c>
      <c r="F11" s="101">
        <f si="0" t="shared"/>
        <v>2</v>
      </c>
      <c r="G11" s="100"/>
      <c r="H11" s="12">
        <f si="1" t="shared"/>
        <v>0</v>
      </c>
      <c r="I11" s="105">
        <v>21</v>
      </c>
      <c r="J11" s="106">
        <f si="2" t="shared"/>
        <v>0</v>
      </c>
      <c r="K11" s="109">
        <f si="3" t="shared"/>
        <v>0</v>
      </c>
      <c r="L11" s="16"/>
      <c r="N11" s="5"/>
      <c r="P11" s="1"/>
    </row>
    <row customHeight="1" ht="14.4" r="12" spans="1:16" thickBot="1" x14ac:dyDescent="0.3">
      <c r="A12" s="110" t="s">
        <v>24</v>
      </c>
      <c r="B12" s="93">
        <v>12</v>
      </c>
      <c r="C12" s="111" t="s">
        <v>36</v>
      </c>
      <c r="D12" s="103">
        <v>2</v>
      </c>
      <c r="E12" s="103">
        <v>1</v>
      </c>
      <c r="F12" s="103">
        <f si="0" t="shared"/>
        <v>2</v>
      </c>
      <c r="G12" s="99"/>
      <c r="H12" s="83">
        <f si="1" t="shared"/>
        <v>0</v>
      </c>
      <c r="I12" s="112">
        <v>21</v>
      </c>
      <c r="J12" s="113">
        <f si="2" t="shared"/>
        <v>0</v>
      </c>
      <c r="K12" s="114">
        <f si="3" t="shared"/>
        <v>0</v>
      </c>
      <c r="L12" s="16"/>
      <c r="N12" s="5"/>
      <c r="P12" s="1"/>
    </row>
    <row customHeight="1" ht="8.25" r="13" spans="1:16" thickBot="1" x14ac:dyDescent="0.3"/>
    <row customHeight="1" ht="14.25" r="14" spans="1:16" x14ac:dyDescent="0.25">
      <c r="A14" s="17" t="s">
        <v>3</v>
      </c>
      <c r="B14" s="18"/>
      <c r="C14" s="19"/>
      <c r="D14" s="19"/>
      <c r="E14" s="19"/>
      <c r="F14" s="19"/>
      <c r="G14" s="20"/>
      <c r="H14" s="21">
        <f>SUM(H6:H12)</f>
        <v>0</v>
      </c>
      <c r="I14" s="22"/>
      <c r="J14" s="22"/>
      <c r="K14" s="23"/>
    </row>
    <row customHeight="1" ht="14.25" r="15" spans="1:16" x14ac:dyDescent="0.25">
      <c r="A15" s="24" t="s">
        <v>4</v>
      </c>
      <c r="B15" s="25"/>
      <c r="C15" s="26"/>
      <c r="D15" s="27"/>
      <c r="E15" s="63"/>
      <c r="F15" s="95"/>
      <c r="G15" s="28"/>
      <c r="H15" s="28"/>
      <c r="I15" s="29">
        <f>K16-H14</f>
        <v>0</v>
      </c>
      <c r="J15" s="29"/>
      <c r="K15" s="30"/>
    </row>
    <row customHeight="1" ht="14.25" r="16" spans="1:16" thickBot="1" x14ac:dyDescent="0.3">
      <c r="A16" s="31" t="s">
        <v>5</v>
      </c>
      <c r="B16" s="32"/>
      <c r="C16" s="33"/>
      <c r="D16" s="33"/>
      <c r="E16" s="33"/>
      <c r="F16" s="33"/>
      <c r="G16" s="34"/>
      <c r="H16" s="34"/>
      <c r="I16" s="35"/>
      <c r="J16" s="35"/>
      <c r="K16" s="36">
        <f>SUM(K6:K12)</f>
        <v>0</v>
      </c>
    </row>
    <row customHeight="1" ht="21" r="17" spans="1:16" thickBot="1" x14ac:dyDescent="0.3">
      <c r="A17" s="37"/>
      <c r="B17" s="37"/>
      <c r="C17" s="38"/>
      <c r="D17" s="38"/>
      <c r="E17" s="38"/>
      <c r="F17" s="38"/>
      <c r="G17" s="28"/>
      <c r="H17" s="28"/>
      <c r="K17" s="39"/>
    </row>
    <row customHeight="1" ht="18" r="18" spans="1:16" thickBot="1" x14ac:dyDescent="0.3">
      <c r="A18" s="10" t="s">
        <v>11</v>
      </c>
      <c r="B18" s="61"/>
      <c r="C18" s="61"/>
      <c r="D18" s="61"/>
      <c r="E18" s="61"/>
      <c r="F18" s="61"/>
    </row>
    <row customHeight="1" ht="41.4" r="19" spans="1:16" thickBot="1" x14ac:dyDescent="0.3">
      <c r="A19" s="69" t="s">
        <v>9</v>
      </c>
      <c r="B19" s="69" t="s">
        <v>18</v>
      </c>
      <c r="C19" s="87" t="s">
        <v>19</v>
      </c>
      <c r="D19" s="69" t="s">
        <v>35</v>
      </c>
      <c r="E19" s="69" t="s">
        <v>34</v>
      </c>
      <c r="F19" s="69" t="s">
        <v>44</v>
      </c>
      <c r="G19" s="87" t="s">
        <v>21</v>
      </c>
      <c r="H19" s="87" t="s">
        <v>22</v>
      </c>
      <c r="I19" s="87" t="s">
        <v>0</v>
      </c>
      <c r="J19" s="88" t="s">
        <v>4</v>
      </c>
      <c r="K19" s="89" t="s">
        <v>1</v>
      </c>
      <c r="L19" s="2"/>
      <c r="N19" s="5"/>
      <c r="P19" s="1"/>
    </row>
    <row customHeight="1" ht="14.4" r="20" spans="1:16" x14ac:dyDescent="0.25">
      <c r="A20" s="71" t="s">
        <v>25</v>
      </c>
      <c r="B20" s="72">
        <v>12</v>
      </c>
      <c r="C20" s="73" t="s">
        <v>36</v>
      </c>
      <c r="D20" s="74">
        <v>1</v>
      </c>
      <c r="E20" s="74">
        <v>1</v>
      </c>
      <c r="F20" s="102">
        <f>D20*E20</f>
        <v>1</v>
      </c>
      <c r="G20" s="98"/>
      <c r="H20" s="75">
        <f>E20*G20</f>
        <v>0</v>
      </c>
      <c r="I20" s="76">
        <v>21</v>
      </c>
      <c r="J20" s="77">
        <f>SUM(H20)*0.21</f>
        <v>0</v>
      </c>
      <c r="K20" s="78">
        <f>H20*(1+(I20/100))</f>
        <v>0</v>
      </c>
      <c r="L20" s="2"/>
      <c r="N20" s="5"/>
      <c r="P20" s="1"/>
    </row>
    <row customHeight="1" ht="14.4" r="21" spans="1:16" thickBot="1" x14ac:dyDescent="0.3">
      <c r="A21" s="79" t="s">
        <v>26</v>
      </c>
      <c r="B21" s="80">
        <v>12</v>
      </c>
      <c r="C21" s="81" t="s">
        <v>36</v>
      </c>
      <c r="D21" s="82">
        <v>1</v>
      </c>
      <c r="E21" s="82">
        <v>1</v>
      </c>
      <c r="F21" s="103">
        <f ref="F21" si="5" t="shared">D21*E21</f>
        <v>1</v>
      </c>
      <c r="G21" s="99"/>
      <c r="H21" s="83">
        <f>E21*G21</f>
        <v>0</v>
      </c>
      <c r="I21" s="84">
        <v>21</v>
      </c>
      <c r="J21" s="85">
        <f>SUM(H21)*0.21</f>
        <v>0</v>
      </c>
      <c r="K21" s="86">
        <f>H21*(1+(I21/100))</f>
        <v>0</v>
      </c>
      <c r="L21" s="2"/>
      <c r="N21" s="5"/>
      <c r="P21" s="1"/>
    </row>
    <row customHeight="1" ht="7.5" r="22" spans="1:16" thickBot="1" x14ac:dyDescent="0.3">
      <c r="L22" s="2"/>
      <c r="N22" s="2"/>
      <c r="P22" s="1"/>
    </row>
    <row customHeight="1" ht="14.25" r="23" spans="1:16" x14ac:dyDescent="0.25">
      <c r="A23" s="17" t="s">
        <v>3</v>
      </c>
      <c r="B23" s="18"/>
      <c r="C23" s="19"/>
      <c r="D23" s="19"/>
      <c r="E23" s="19"/>
      <c r="F23" s="19"/>
      <c r="G23" s="20"/>
      <c r="H23" s="21">
        <f>SUM(H20:H21)</f>
        <v>0</v>
      </c>
      <c r="I23" s="22"/>
      <c r="J23" s="22"/>
      <c r="K23" s="23"/>
      <c r="L23" s="2"/>
      <c r="N23" s="6"/>
      <c r="P23" s="1"/>
    </row>
    <row customHeight="1" ht="14.25" r="24" spans="1:16" x14ac:dyDescent="0.25">
      <c r="A24" s="24" t="s">
        <v>4</v>
      </c>
      <c r="B24" s="25"/>
      <c r="C24" s="26"/>
      <c r="D24" s="27"/>
      <c r="E24" s="63"/>
      <c r="F24" s="95"/>
      <c r="G24" s="28"/>
      <c r="H24" s="28"/>
      <c r="I24" s="29">
        <f>K25-H23</f>
        <v>0</v>
      </c>
      <c r="J24" s="29"/>
      <c r="K24" s="30"/>
      <c r="L24" s="2"/>
      <c r="N24" s="6"/>
      <c r="P24" s="1"/>
    </row>
    <row customHeight="1" ht="14.25" r="25" spans="1:16" thickBot="1" x14ac:dyDescent="0.3">
      <c r="A25" s="31" t="s">
        <v>5</v>
      </c>
      <c r="B25" s="32"/>
      <c r="C25" s="33"/>
      <c r="D25" s="33"/>
      <c r="E25" s="33"/>
      <c r="F25" s="33"/>
      <c r="G25" s="34"/>
      <c r="H25" s="34"/>
      <c r="I25" s="35"/>
      <c r="J25" s="35"/>
      <c r="K25" s="36">
        <f>SUM(K20:K21)</f>
        <v>0</v>
      </c>
      <c r="L25" s="2"/>
      <c r="N25" s="6"/>
      <c r="P25" s="1"/>
    </row>
    <row customHeight="1" ht="11.25" r="26" spans="1:16" thickBot="1" x14ac:dyDescent="0.3">
      <c r="A26" s="37"/>
      <c r="B26" s="37"/>
      <c r="C26" s="38"/>
      <c r="D26" s="38"/>
      <c r="E26" s="38"/>
      <c r="F26" s="38"/>
      <c r="G26" s="28"/>
      <c r="H26" s="28"/>
      <c r="K26" s="39"/>
      <c r="L26" s="2"/>
      <c r="N26" s="6"/>
      <c r="P26" s="1"/>
    </row>
    <row ht="14.4" r="27" spans="1:16" thickBot="1" x14ac:dyDescent="0.3">
      <c r="A27" s="10" t="s">
        <v>17</v>
      </c>
      <c r="B27" s="61"/>
      <c r="C27" s="61"/>
      <c r="D27" s="61"/>
      <c r="E27" s="61"/>
      <c r="F27" s="61"/>
      <c r="L27" s="2"/>
      <c r="N27" s="6"/>
      <c r="P27" s="1"/>
    </row>
    <row customHeight="1" ht="39" r="28" spans="1:16" thickBot="1" x14ac:dyDescent="0.3">
      <c r="A28" s="69" t="s">
        <v>9</v>
      </c>
      <c r="B28" s="69" t="s">
        <v>18</v>
      </c>
      <c r="C28" s="87" t="s">
        <v>33</v>
      </c>
      <c r="D28" s="69" t="s">
        <v>35</v>
      </c>
      <c r="E28" s="69" t="s">
        <v>34</v>
      </c>
      <c r="F28" s="69" t="s">
        <v>44</v>
      </c>
      <c r="G28" s="87" t="s">
        <v>21</v>
      </c>
      <c r="H28" s="87" t="s">
        <v>22</v>
      </c>
      <c r="I28" s="87" t="s">
        <v>0</v>
      </c>
      <c r="J28" s="88" t="s">
        <v>4</v>
      </c>
      <c r="K28" s="89" t="s">
        <v>1</v>
      </c>
      <c r="L28" s="2"/>
      <c r="N28" s="6"/>
      <c r="P28" s="1"/>
    </row>
    <row customHeight="1" ht="14.4" r="29" spans="1:16" x14ac:dyDescent="0.25">
      <c r="A29" s="90" t="s">
        <v>27</v>
      </c>
      <c r="B29" s="91">
        <v>24</v>
      </c>
      <c r="C29" s="73" t="s">
        <v>36</v>
      </c>
      <c r="D29" s="74">
        <v>2</v>
      </c>
      <c r="E29" s="74">
        <v>2</v>
      </c>
      <c r="F29" s="102">
        <f>D29*E29</f>
        <v>4</v>
      </c>
      <c r="G29" s="98"/>
      <c r="H29" s="75">
        <f>E29*G29</f>
        <v>0</v>
      </c>
      <c r="I29" s="76">
        <v>21</v>
      </c>
      <c r="J29" s="77">
        <f>SUM(H29)*0.21</f>
        <v>0</v>
      </c>
      <c r="K29" s="78">
        <f>H29*(1+(I29/100))</f>
        <v>0</v>
      </c>
      <c r="L29" s="2"/>
      <c r="N29" s="6"/>
      <c r="P29" s="1"/>
    </row>
    <row customHeight="1" ht="14.4" r="30" spans="1:16" x14ac:dyDescent="0.25">
      <c r="A30" s="67" t="s">
        <v>28</v>
      </c>
      <c r="B30" s="70">
        <v>24</v>
      </c>
      <c r="C30" s="11" t="s">
        <v>36</v>
      </c>
      <c r="D30" s="60">
        <v>2</v>
      </c>
      <c r="E30" s="60">
        <v>2</v>
      </c>
      <c r="F30" s="101">
        <f ref="F30:F37" si="6" t="shared">D30*E30</f>
        <v>4</v>
      </c>
      <c r="G30" s="100"/>
      <c r="H30" s="12">
        <f ref="H30:H37" si="7" t="shared">E30*G30</f>
        <v>0</v>
      </c>
      <c r="I30" s="13">
        <v>21</v>
      </c>
      <c r="J30" s="14">
        <f ref="J30:J37" si="8" t="shared">SUM(H30)*0.21</f>
        <v>0</v>
      </c>
      <c r="K30" s="15">
        <f ref="K30:K37" si="9" t="shared">H30*(1+(I30/100))</f>
        <v>0</v>
      </c>
      <c r="L30" s="2"/>
      <c r="N30" s="6"/>
      <c r="P30" s="1"/>
    </row>
    <row customHeight="1" ht="14.4" r="31" spans="1:16" x14ac:dyDescent="0.25">
      <c r="A31" s="68" t="s">
        <v>29</v>
      </c>
      <c r="B31" s="70">
        <v>24</v>
      </c>
      <c r="C31" s="11" t="s">
        <v>36</v>
      </c>
      <c r="D31" s="60">
        <v>2</v>
      </c>
      <c r="E31" s="60">
        <v>2</v>
      </c>
      <c r="F31" s="101">
        <f si="6" t="shared"/>
        <v>4</v>
      </c>
      <c r="G31" s="100"/>
      <c r="H31" s="12">
        <f si="7" t="shared"/>
        <v>0</v>
      </c>
      <c r="I31" s="13">
        <v>21</v>
      </c>
      <c r="J31" s="14">
        <f si="8" t="shared"/>
        <v>0</v>
      </c>
      <c r="K31" s="15">
        <f si="9" t="shared"/>
        <v>0</v>
      </c>
      <c r="L31" s="2"/>
      <c r="N31" s="6"/>
      <c r="P31" s="1"/>
    </row>
    <row customHeight="1" ht="14.4" r="32" spans="1:16" x14ac:dyDescent="0.25">
      <c r="A32" s="68" t="s">
        <v>30</v>
      </c>
      <c r="B32" s="70">
        <v>24</v>
      </c>
      <c r="C32" s="11" t="s">
        <v>36</v>
      </c>
      <c r="D32" s="60">
        <v>2</v>
      </c>
      <c r="E32" s="60">
        <v>2</v>
      </c>
      <c r="F32" s="101">
        <f si="6" t="shared"/>
        <v>4</v>
      </c>
      <c r="G32" s="100"/>
      <c r="H32" s="12">
        <f si="7" t="shared"/>
        <v>0</v>
      </c>
      <c r="I32" s="13">
        <v>21</v>
      </c>
      <c r="J32" s="14">
        <f si="8" t="shared"/>
        <v>0</v>
      </c>
      <c r="K32" s="15">
        <f si="9" t="shared"/>
        <v>0</v>
      </c>
      <c r="L32" s="2"/>
      <c r="N32" s="6"/>
      <c r="P32" s="1"/>
    </row>
    <row customHeight="1" ht="14.4" r="33" spans="1:16" x14ac:dyDescent="0.25">
      <c r="A33" s="66" t="s">
        <v>39</v>
      </c>
      <c r="B33" s="70">
        <v>48</v>
      </c>
      <c r="C33" s="11" t="s">
        <v>36</v>
      </c>
      <c r="D33" s="60">
        <v>1</v>
      </c>
      <c r="E33" s="60">
        <v>4</v>
      </c>
      <c r="F33" s="101">
        <f si="6" t="shared"/>
        <v>4</v>
      </c>
      <c r="G33" s="100"/>
      <c r="H33" s="12">
        <f si="7" t="shared"/>
        <v>0</v>
      </c>
      <c r="I33" s="13">
        <v>21</v>
      </c>
      <c r="J33" s="14">
        <f si="8" t="shared"/>
        <v>0</v>
      </c>
      <c r="K33" s="15">
        <f si="9" t="shared"/>
        <v>0</v>
      </c>
      <c r="L33" s="2"/>
      <c r="N33" s="6"/>
      <c r="P33" s="1"/>
    </row>
    <row customHeight="1" ht="14.4" r="34" spans="1:16" x14ac:dyDescent="0.25">
      <c r="A34" s="67" t="s">
        <v>41</v>
      </c>
      <c r="B34" s="70">
        <v>24</v>
      </c>
      <c r="C34" s="11" t="s">
        <v>36</v>
      </c>
      <c r="D34" s="60">
        <v>1</v>
      </c>
      <c r="E34" s="60">
        <v>2</v>
      </c>
      <c r="F34" s="101">
        <f si="6" t="shared"/>
        <v>2</v>
      </c>
      <c r="G34" s="100"/>
      <c r="H34" s="12">
        <f si="7" t="shared"/>
        <v>0</v>
      </c>
      <c r="I34" s="13">
        <v>21</v>
      </c>
      <c r="J34" s="14">
        <f si="8" t="shared"/>
        <v>0</v>
      </c>
      <c r="K34" s="15">
        <f si="9" t="shared"/>
        <v>0</v>
      </c>
      <c r="L34" s="2"/>
      <c r="N34" s="6"/>
      <c r="P34" s="1"/>
    </row>
    <row customHeight="1" ht="14.4" r="35" spans="1:16" x14ac:dyDescent="0.25">
      <c r="A35" s="67" t="s">
        <v>40</v>
      </c>
      <c r="B35" s="70">
        <v>24</v>
      </c>
      <c r="C35" s="11" t="s">
        <v>36</v>
      </c>
      <c r="D35" s="60">
        <v>2</v>
      </c>
      <c r="E35" s="60">
        <v>2</v>
      </c>
      <c r="F35" s="101">
        <f si="6" t="shared"/>
        <v>4</v>
      </c>
      <c r="G35" s="100"/>
      <c r="H35" s="12">
        <f si="7" t="shared"/>
        <v>0</v>
      </c>
      <c r="I35" s="13">
        <v>21</v>
      </c>
      <c r="J35" s="14">
        <f si="8" t="shared"/>
        <v>0</v>
      </c>
      <c r="K35" s="15">
        <f ref="K35" si="10" t="shared">H35*(1+(I35/100))</f>
        <v>0</v>
      </c>
      <c r="L35" s="2"/>
      <c r="N35" s="6"/>
      <c r="P35" s="1"/>
    </row>
    <row customHeight="1" ht="14.4" r="36" spans="1:16" x14ac:dyDescent="0.25">
      <c r="A36" s="66" t="s">
        <v>31</v>
      </c>
      <c r="B36" s="70">
        <v>24</v>
      </c>
      <c r="C36" s="11" t="s">
        <v>36</v>
      </c>
      <c r="D36" s="60">
        <v>1</v>
      </c>
      <c r="E36" s="60">
        <v>2</v>
      </c>
      <c r="F36" s="101">
        <f si="6" t="shared"/>
        <v>2</v>
      </c>
      <c r="G36" s="100"/>
      <c r="H36" s="12">
        <f si="7" t="shared"/>
        <v>0</v>
      </c>
      <c r="I36" s="13">
        <v>21</v>
      </c>
      <c r="J36" s="14">
        <f si="8" t="shared"/>
        <v>0</v>
      </c>
      <c r="K36" s="15">
        <f si="9" t="shared"/>
        <v>0</v>
      </c>
      <c r="L36" s="2"/>
      <c r="N36" s="6"/>
      <c r="P36" s="1"/>
    </row>
    <row customHeight="1" ht="14.4" r="37" spans="1:16" thickBot="1" x14ac:dyDescent="0.3">
      <c r="A37" s="92" t="s">
        <v>32</v>
      </c>
      <c r="B37" s="93">
        <v>24</v>
      </c>
      <c r="C37" s="81" t="s">
        <v>36</v>
      </c>
      <c r="D37" s="82">
        <v>1</v>
      </c>
      <c r="E37" s="82">
        <v>2</v>
      </c>
      <c r="F37" s="103">
        <f si="6" t="shared"/>
        <v>2</v>
      </c>
      <c r="G37" s="99"/>
      <c r="H37" s="83">
        <f si="7" t="shared"/>
        <v>0</v>
      </c>
      <c r="I37" s="84">
        <v>21</v>
      </c>
      <c r="J37" s="85">
        <f si="8" t="shared"/>
        <v>0</v>
      </c>
      <c r="K37" s="86">
        <f si="9" t="shared"/>
        <v>0</v>
      </c>
    </row>
    <row customFormat="1" customHeight="1" ht="8.4" r="38" s="8" spans="1:16" thickBot="1" x14ac:dyDescent="0.3">
      <c r="A38" s="4"/>
      <c r="B38" s="4"/>
      <c r="C38" s="3"/>
      <c r="D38" s="3"/>
      <c r="E38" s="3"/>
      <c r="F38" s="3"/>
      <c r="G38" s="1"/>
      <c r="H38" s="1"/>
      <c r="I38" s="1"/>
      <c r="J38" s="1"/>
      <c r="K38" s="1"/>
      <c r="L38" s="7"/>
      <c r="N38" s="9"/>
    </row>
    <row customHeight="1" ht="15" r="39" spans="1:16" x14ac:dyDescent="0.25">
      <c r="A39" s="17" t="s">
        <v>3</v>
      </c>
      <c r="B39" s="18"/>
      <c r="C39" s="19"/>
      <c r="D39" s="19"/>
      <c r="E39" s="19"/>
      <c r="F39" s="19"/>
      <c r="G39" s="20"/>
      <c r="H39" s="21">
        <f>SUM(H29:H37)</f>
        <v>0</v>
      </c>
      <c r="I39" s="22"/>
      <c r="J39" s="22"/>
      <c r="K39" s="23"/>
      <c r="L39" s="2"/>
      <c r="N39" s="6"/>
      <c r="P39" s="1"/>
    </row>
    <row customHeight="1" ht="15" r="40" spans="1:16" x14ac:dyDescent="0.25">
      <c r="A40" s="24" t="s">
        <v>4</v>
      </c>
      <c r="B40" s="25"/>
      <c r="C40" s="26"/>
      <c r="D40" s="27"/>
      <c r="E40" s="63"/>
      <c r="F40" s="95"/>
      <c r="G40" s="28"/>
      <c r="H40" s="28"/>
      <c r="I40" s="29">
        <f>K41-H39</f>
        <v>0</v>
      </c>
      <c r="J40" s="29"/>
      <c r="K40" s="30"/>
      <c r="L40" s="2"/>
      <c r="N40" s="6"/>
      <c r="P40" s="1"/>
    </row>
    <row customHeight="1" ht="15" r="41" spans="1:16" thickBot="1" x14ac:dyDescent="0.3">
      <c r="A41" s="31" t="s">
        <v>5</v>
      </c>
      <c r="B41" s="32"/>
      <c r="C41" s="33"/>
      <c r="D41" s="33"/>
      <c r="E41" s="33"/>
      <c r="F41" s="33"/>
      <c r="G41" s="34"/>
      <c r="H41" s="34"/>
      <c r="I41" s="35"/>
      <c r="J41" s="35"/>
      <c r="K41" s="36">
        <f>SUM(K29:K37)</f>
        <v>0</v>
      </c>
      <c r="L41" s="2"/>
      <c r="N41" s="6"/>
      <c r="P41" s="1"/>
    </row>
    <row customHeight="1" ht="14.25" r="42" spans="1:16" x14ac:dyDescent="0.25">
      <c r="A42" s="25" t="s">
        <v>12</v>
      </c>
      <c r="B42" s="25"/>
      <c r="C42" s="118" t="s">
        <v>6</v>
      </c>
      <c r="D42" s="118"/>
      <c r="E42" s="63"/>
      <c r="F42" s="95"/>
      <c r="G42" s="40"/>
      <c r="H42" s="29">
        <f>H39+H23+H14</f>
        <v>0</v>
      </c>
      <c r="I42" s="29"/>
      <c r="J42" s="29"/>
      <c r="K42" s="29"/>
      <c r="L42" s="2"/>
      <c r="N42" s="6"/>
      <c r="P42" s="1"/>
    </row>
    <row customHeight="1" ht="14.25" r="43" spans="1:16" x14ac:dyDescent="0.25">
      <c r="A43" s="25"/>
      <c r="B43" s="25"/>
      <c r="C43" s="119" t="s">
        <v>4</v>
      </c>
      <c r="D43" s="119"/>
      <c r="E43" s="64"/>
      <c r="F43" s="96"/>
      <c r="G43" s="41"/>
      <c r="H43" s="29"/>
      <c r="I43" s="42">
        <f>K44-H42</f>
        <v>0</v>
      </c>
      <c r="J43" s="42"/>
      <c r="K43" s="29"/>
      <c r="L43" s="2"/>
      <c r="N43" s="6"/>
      <c r="P43" s="1"/>
    </row>
    <row customHeight="1" ht="14.25" r="44" spans="1:16" thickBot="1" x14ac:dyDescent="0.3">
      <c r="A44" s="43"/>
      <c r="B44" s="43"/>
      <c r="C44" s="120" t="s">
        <v>7</v>
      </c>
      <c r="D44" s="120"/>
      <c r="E44" s="65"/>
      <c r="F44" s="97"/>
      <c r="G44" s="44"/>
      <c r="H44" s="45"/>
      <c r="I44" s="45"/>
      <c r="J44" s="45"/>
      <c r="K44" s="45">
        <f>K41+K25+K16</f>
        <v>0</v>
      </c>
      <c r="L44" s="2"/>
      <c r="N44" s="6"/>
      <c r="P44" s="1"/>
    </row>
    <row customHeight="1" ht="24.6" r="45" spans="1:16" thickTop="1" x14ac:dyDescent="0.25">
      <c r="A45" s="25"/>
      <c r="B45" s="25"/>
      <c r="C45" s="46"/>
      <c r="D45" s="46"/>
      <c r="E45" s="64"/>
      <c r="F45" s="96"/>
      <c r="G45" s="41"/>
      <c r="H45" s="29"/>
      <c r="I45" s="29"/>
      <c r="J45" s="29"/>
      <c r="K45" s="29"/>
      <c r="L45" s="2"/>
      <c r="N45" s="6"/>
      <c r="P45" s="1"/>
    </row>
    <row r="46" spans="1:16" x14ac:dyDescent="0.25">
      <c r="A46" s="47"/>
      <c r="B46" s="48"/>
      <c r="C46" s="49" t="s">
        <v>8</v>
      </c>
      <c r="D46" s="125"/>
      <c r="E46" s="125"/>
      <c r="F46" s="125"/>
      <c r="G46" s="126"/>
      <c r="H46" s="40"/>
      <c r="I46" s="40"/>
      <c r="J46" s="40"/>
      <c r="K46" s="28"/>
      <c r="L46" s="2"/>
      <c r="N46" s="6"/>
      <c r="P46" s="1"/>
    </row>
    <row r="47" spans="1:16" x14ac:dyDescent="0.25">
      <c r="A47" s="50"/>
      <c r="B47" s="51"/>
      <c r="C47" s="52"/>
      <c r="D47" s="26"/>
      <c r="E47" s="26"/>
      <c r="F47" s="26"/>
      <c r="G47" s="53"/>
      <c r="H47" s="40"/>
      <c r="I47" s="40"/>
      <c r="J47" s="42"/>
      <c r="K47" s="28"/>
      <c r="L47" s="2"/>
      <c r="N47" s="6"/>
      <c r="P47" s="1"/>
    </row>
    <row r="48" spans="1:16" x14ac:dyDescent="0.25">
      <c r="A48" s="51"/>
      <c r="B48" s="51"/>
      <c r="C48" s="52"/>
      <c r="D48" s="26"/>
      <c r="E48" s="26"/>
      <c r="F48" s="26"/>
      <c r="G48" s="53"/>
      <c r="H48" s="124"/>
      <c r="I48" s="124"/>
      <c r="J48" s="124"/>
      <c r="K48" s="124"/>
      <c r="L48" s="2"/>
      <c r="N48" s="6"/>
      <c r="P48" s="1"/>
    </row>
    <row r="49" spans="1:16" x14ac:dyDescent="0.25">
      <c r="A49" s="54"/>
      <c r="B49" s="54"/>
      <c r="C49" s="52"/>
      <c r="D49" s="26"/>
      <c r="E49" s="26"/>
      <c r="F49" s="26"/>
      <c r="G49" s="53"/>
      <c r="H49" s="55"/>
      <c r="I49" s="55"/>
      <c r="J49" s="55"/>
      <c r="K49" s="56"/>
      <c r="L49" s="2"/>
      <c r="N49" s="6"/>
      <c r="P49" s="1"/>
    </row>
    <row r="50" spans="1:16" x14ac:dyDescent="0.25">
      <c r="C50" s="52"/>
      <c r="D50" s="26"/>
      <c r="E50" s="26"/>
      <c r="F50" s="26"/>
      <c r="G50" s="53"/>
      <c r="H50" s="123"/>
      <c r="I50" s="123"/>
      <c r="J50" s="123"/>
      <c r="K50" s="123"/>
      <c r="L50" s="2"/>
      <c r="N50" s="6"/>
      <c r="P50" s="1"/>
    </row>
    <row r="51" spans="1:16" x14ac:dyDescent="0.25">
      <c r="A51" s="4" t="s">
        <v>2</v>
      </c>
      <c r="G51" s="57"/>
      <c r="H51" s="117"/>
      <c r="I51" s="117"/>
      <c r="J51" s="117"/>
      <c r="K51" s="117"/>
      <c r="L51" s="2"/>
      <c r="N51" s="6"/>
      <c r="P51" s="1"/>
    </row>
    <row r="52" spans="1:16" x14ac:dyDescent="0.25">
      <c r="G52" s="57"/>
      <c r="H52" s="121"/>
      <c r="I52" s="121"/>
      <c r="J52" s="121"/>
      <c r="K52" s="121"/>
      <c r="L52" s="2"/>
      <c r="N52" s="6"/>
      <c r="P52" s="1"/>
    </row>
    <row customHeight="1" ht="16.2" r="53" spans="1:16" x14ac:dyDescent="0.3">
      <c r="A53" s="59" t="s">
        <v>42</v>
      </c>
      <c r="B53" s="58"/>
      <c r="C53" s="58"/>
      <c r="G53" s="57"/>
      <c r="H53" s="57"/>
      <c r="I53" s="57"/>
      <c r="J53" s="57"/>
      <c r="K53" s="16"/>
      <c r="L53" s="2"/>
      <c r="N53" s="2"/>
      <c r="P53" s="1"/>
    </row>
    <row r="54" spans="1:16" x14ac:dyDescent="0.25">
      <c r="G54" s="57"/>
      <c r="H54" s="116"/>
      <c r="I54" s="116"/>
      <c r="J54" s="116"/>
      <c r="K54" s="116"/>
      <c r="L54" s="2"/>
      <c r="N54" s="2"/>
      <c r="P54" s="1"/>
    </row>
    <row r="55" spans="1:16" x14ac:dyDescent="0.25">
      <c r="G55" s="57"/>
      <c r="H55" s="116"/>
      <c r="I55" s="116"/>
      <c r="J55" s="116"/>
      <c r="K55" s="116"/>
      <c r="L55" s="2"/>
      <c r="N55" s="2"/>
      <c r="P55" s="1"/>
    </row>
  </sheetData>
  <sheetProtection algorithmName="SHA-512" formatColumns="0" formatRows="0" hashValue="XiahKaCXGDXns2mPNtyhQ///gkPadyMWHZsWM9klPNvncxddgpSpvyBsG57CAJ3MPMBbwY6n6cpu60g/Dw+pew==" saltValue="kivupTnm6sh4m1PBZvhXTg==" sheet="1" spinCount="100000"/>
  <mergeCells count="13">
    <mergeCell ref="A1:D1"/>
    <mergeCell ref="H55:K55"/>
    <mergeCell ref="H51:K51"/>
    <mergeCell ref="C42:D42"/>
    <mergeCell ref="C43:D43"/>
    <mergeCell ref="C44:D44"/>
    <mergeCell ref="H52:K52"/>
    <mergeCell ref="A3:K3"/>
    <mergeCell ref="H50:K50"/>
    <mergeCell ref="H48:K48"/>
    <mergeCell ref="D46:G46"/>
    <mergeCell ref="H54:K54"/>
    <mergeCell ref="A2:K2"/>
  </mergeCells>
  <phoneticPr fontId="2" type="noConversion"/>
  <pageMargins bottom="0" footer="0" header="0" left="0" right="0" top="0"/>
  <pageSetup fitToWidth="0" orientation="landscape" paperSize="9" r:id="rId1" scale="7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baseType="lpstr" size="4">
      <vt:lpstr>Položky</vt:lpstr>
      <vt:lpstr>List2</vt:lpstr>
      <vt:lpstr>List3</vt:lpstr>
      <vt:lpstr>Položky!Oblast_tisku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2009-03-26T12:00:25Z</dcterms:created>
  <cp:lastPrinted>2019-12-17T16:05:29Z</cp:lastPrinted>
  <dcterms:modified xsi:type="dcterms:W3CDTF">2019-12-17T16:07:04Z</dcterms:modified>
</cp:coreProperties>
</file>