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1601"/>
  <workbookPr defaultThemeVersion="166925"/>
  <mc:AlternateContent>
    <mc:Choice Requires="x15">
      <x15ac:absPath xmlns:x15ac="http://schemas.microsoft.com/office/spreadsheetml/2010/11/ac" url="C:\Users\mikova\OneDrive - MOUNTFIELD\Documents\"/>
    </mc:Choice>
  </mc:AlternateContent>
  <xr:revisionPtr documentId="8_{6C703218-0EE6-4E81-8019-B36BA3E31742}" revIDLastSave="56" xr10:uidLastSave="{A144F1BF-C95A-44D7-8080-9972CE1B0ABC}" xr6:coauthVersionLast="43" xr6:coauthVersionMax="43"/>
  <bookViews>
    <workbookView windowHeight="15840" windowWidth="29040" xWindow="-120" xr2:uid="{00000000-000D-0000-FFFF-FFFF00000000}" yWindow="-120"/>
  </bookViews>
  <sheets>
    <sheet name="List1" r:id="rId1" sheetId="1"/>
  </sheets>
  <definedNames>
    <definedName localSheetId="0" name="_xlnm.Print_Area">List1!$A$1:$I$19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1" l="1" r="H13"/>
  <c i="1" r="H14"/>
  <c i="1" r="H15"/>
  <c i="1" r="H12"/>
  <c i="1" r="H5"/>
  <c i="1" r="H6"/>
  <c i="1" r="H7"/>
  <c i="1" r="H8"/>
  <c i="1" r="H4"/>
  <c i="1" l="1" r="I17"/>
  <c i="1" r="I18" s="1"/>
  <c i="1" r="B17"/>
  <c i="1" r="B16"/>
  <c i="1" r="B9"/>
  <c i="1" r="F16"/>
  <c i="1" r="F17" s="1"/>
  <c i="1" r="F9"/>
  <c i="1" r="D9"/>
  <c i="1" r="D16"/>
  <c i="1" r="D17" s="1"/>
  <c i="1" l="1" r="I19"/>
</calcChain>
</file>

<file path=xl/sharedStrings.xml><?xml version="1.0" encoding="utf-8"?>
<sst xmlns="http://schemas.openxmlformats.org/spreadsheetml/2006/main" count="46" uniqueCount="38">
  <si>
    <t>Prodejní Technici</t>
  </si>
  <si>
    <t>Pokladní</t>
  </si>
  <si>
    <t>Přijímací technici</t>
  </si>
  <si>
    <t>Bazénáři</t>
  </si>
  <si>
    <t xml:space="preserve">Montážní technici </t>
  </si>
  <si>
    <t>Prodejní a komunikační dovednosti</t>
  </si>
  <si>
    <t>oblast školení - trénink dovedností:</t>
  </si>
  <si>
    <t>Manažerské dovednosti</t>
  </si>
  <si>
    <t>školicích dnů celkem:</t>
  </si>
  <si>
    <t>cena v Kč celkem vč. DPH:</t>
  </si>
  <si>
    <t>Příloha č. 6</t>
  </si>
  <si>
    <t xml:space="preserve">Počet školicích dní celkem </t>
  </si>
  <si>
    <t>Cena 1 školicí hodiny</t>
  </si>
  <si>
    <t>Vedoucí prodejen</t>
  </si>
  <si>
    <t>Vedoucí směn</t>
  </si>
  <si>
    <t>počet školicích dnů na skupinu</t>
  </si>
  <si>
    <t>*)skupina = 10-12 zaměstnanců</t>
  </si>
  <si>
    <t>Počet skupin*) zaměstnanců</t>
  </si>
  <si>
    <t>Počet školicích dnů /skupina</t>
  </si>
  <si>
    <t>Počet školicích hodin/skupina</t>
  </si>
  <si>
    <t>Počet školicích hodin celkem</t>
  </si>
  <si>
    <t>Cena v KČ celkem bez DPH</t>
  </si>
  <si>
    <t>Cena v Kč celkem bez DPH:</t>
  </si>
  <si>
    <t>školicích hodin celkem:</t>
  </si>
  <si>
    <t>Vedoucí servisů</t>
  </si>
  <si>
    <t>Oblastní manažeři prodeje</t>
  </si>
  <si>
    <t>počet skupin celkem:</t>
  </si>
  <si>
    <t>Školení pro:</t>
  </si>
  <si>
    <t xml:space="preserve">Aplikace firemního manuálu pro manažery - řízení střediska, práce se zákaznickou spokojeností, podpora prodejních dovedností u podřízených pracovníků, organizace práce - práce s prioritami, zvládání stresu a pracovní zátěže. </t>
  </si>
  <si>
    <t xml:space="preserve">Aplikace firemního manuálu pro manažery - řízení prodejny, práce se zákaznickou spokojeností, podpora prodejních dovedností u podřízených pracovníků, organizace práce - práce s prioritami, zvládání stresu a pracovní zátěže. </t>
  </si>
  <si>
    <t xml:space="preserve">Manažerské dovednosti - řízení servisu: porady, zadávání a vyhodnocování úkolů, budování stabilního týmu; prodejní dovednosti na servise, práce s firemními standardy, organizace práce - práce s prioritami, zvládání stresu a pracovní zátěže. </t>
  </si>
  <si>
    <t xml:space="preserve">Bezprostřední řízení provozu na směně, organizace práce, rozdělení a zadávání úkolů a jejich následná kontrola, řešení provozních situací, zpětná vazba. Zapracování a podpora prodejních dovedností u nových pracovníků. </t>
  </si>
  <si>
    <t>Struktura prodejního rozhovoru, firemní prodejní manuál, zásady jednání se zákazníkem.</t>
  </si>
  <si>
    <t>Struktura prodejního rozhovoru, firemní prodejní manuál, zásady jednání se zákazníkem u pokladny.</t>
  </si>
  <si>
    <t>Struktura rozhovoru se zákazníky servisu, a to při příjmu i výdeji, firemní zásady jednání se zákazníkem, řešení problémových situací na servise.</t>
  </si>
  <si>
    <t xml:space="preserve">Pokročilé prodejní dovednosti při prodeji zapuštěných bazénů, rozšíření nabídky, obhajoba cen a vyjednávání. </t>
  </si>
  <si>
    <t xml:space="preserve">Zásady jednání a chování se zákazníky v jejich prostředí při montáži, servisu, příapdně opravách zapuštěných bazénů. </t>
  </si>
  <si>
    <t>DPH 21%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</si>
</sst>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borderId="0" fillId="0" fontId="0" numFmtId="0"/>
  </cellStyleXfs>
  <cellXfs count="70">
    <xf borderId="0" fillId="0" fontId="0" numFmtId="0" xfId="0"/>
    <xf applyAlignment="1" borderId="0" fillId="0" fontId="0" numFmtId="0" xfId="0">
      <alignment horizontal="center"/>
    </xf>
    <xf applyAlignment="1" borderId="0" fillId="0" fontId="0" numFmtId="0" xfId="0">
      <alignment horizontal="left"/>
    </xf>
    <xf applyAlignment="1" applyBorder="1" applyFont="1" borderId="5" fillId="0" fontId="4" numFmtId="0" xfId="0">
      <alignment horizontal="left" wrapText="1"/>
    </xf>
    <xf applyAlignment="1" applyBorder="1" applyFont="1" borderId="8" fillId="0" fontId="4" numFmtId="0" xfId="0">
      <alignment horizontal="left" wrapText="1"/>
    </xf>
    <xf applyAlignment="1" applyBorder="1" applyFont="1" borderId="4" fillId="0" fontId="4" numFmtId="0" xfId="0">
      <alignment horizontal="left"/>
    </xf>
    <xf applyAlignment="1" applyBorder="1" applyFont="1" borderId="5" fillId="0" fontId="4" numFmtId="0" xfId="0">
      <alignment horizontal="left"/>
    </xf>
    <xf applyAlignment="1" applyBorder="1" applyFont="1" borderId="9" fillId="0" fontId="4" numFmtId="0" xfId="0">
      <alignment horizontal="left"/>
    </xf>
    <xf applyAlignment="1" applyBorder="1" applyFont="1" borderId="10" fillId="0" fontId="4" numFmtId="0" xfId="0">
      <alignment horizontal="left" wrapText="1"/>
    </xf>
    <xf applyAlignment="1" applyBorder="1" applyFont="1" borderId="6" fillId="0" fontId="4" numFmtId="0" xfId="0">
      <alignment horizontal="left"/>
    </xf>
    <xf applyAlignment="1" applyBorder="1" applyFont="1" borderId="8" fillId="0" fontId="4" numFmtId="0" xfId="0">
      <alignment horizontal="left"/>
    </xf>
    <xf applyAlignment="1" applyBorder="1" applyFill="1" borderId="0" fillId="0" fontId="0" numFmtId="0" xfId="0">
      <alignment horizontal="left"/>
    </xf>
    <xf applyAlignment="1" applyFont="1" borderId="0" fillId="0" fontId="7" numFmtId="0" xfId="0">
      <alignment vertical="center"/>
    </xf>
    <xf applyAlignment="1" applyBorder="1" applyFont="1" borderId="1" fillId="0" fontId="3" numFmtId="0" xfId="0">
      <alignment horizontal="left" vertical="center" wrapText="1"/>
    </xf>
    <xf applyAlignment="1" borderId="0" fillId="0" fontId="0" numFmtId="0" xfId="0">
      <alignment horizontal="right" vertical="center"/>
    </xf>
    <xf applyAlignment="1" applyBorder="1" applyFill="1" borderId="0" fillId="0" fontId="0" numFmtId="0" xfId="0">
      <alignment horizontal="center"/>
    </xf>
    <xf applyAlignment="1" applyBorder="1" applyFont="1" borderId="16" fillId="0" fontId="4" numFmtId="0" xfId="0">
      <alignment horizontal="center"/>
    </xf>
    <xf applyAlignment="1" applyBorder="1" applyFont="1" borderId="17" fillId="0" fontId="4" numFmtId="0" xfId="0">
      <alignment horizontal="center"/>
    </xf>
    <xf applyAlignment="1" applyBorder="1" applyFont="1" borderId="18" fillId="0" fontId="4" numFmtId="0" xfId="0">
      <alignment horizontal="center"/>
    </xf>
    <xf applyAlignment="1" applyBorder="1" applyFont="1" borderId="2" fillId="0" fontId="7" numFmtId="0" xfId="0">
      <alignment horizontal="center"/>
    </xf>
    <xf applyAlignment="1" applyBorder="1" applyFont="1" borderId="2" fillId="0" fontId="7" numFmtId="0" xfId="0">
      <alignment horizontal="center" wrapText="1"/>
    </xf>
    <xf applyAlignment="1" applyBorder="1" applyFont="1" borderId="7" fillId="0" fontId="7" numFmtId="0" xfId="0">
      <alignment horizontal="center" wrapText="1"/>
    </xf>
    <xf applyAlignment="1" applyBorder="1" applyFill="1" applyFont="1" borderId="19" fillId="3" fontId="2" numFmtId="0" xfId="0">
      <alignment horizontal="center" wrapText="1"/>
    </xf>
    <xf applyAlignment="1" applyBorder="1" applyFont="1" borderId="7" fillId="0" fontId="7" numFmtId="0" xfId="0">
      <alignment horizontal="center"/>
    </xf>
    <xf applyAlignment="1" applyBorder="1" applyFill="1" applyFont="1" borderId="14" fillId="0" fontId="6" numFmtId="0" xfId="0">
      <alignment horizontal="center"/>
    </xf>
    <xf applyAlignment="1" applyNumberFormat="1" borderId="0" fillId="0" fontId="0" numFmtId="49" xfId="0">
      <alignment horizontal="center"/>
    </xf>
    <xf applyAlignment="1" applyBorder="1" applyFill="1" applyFont="1" borderId="2" fillId="4" fontId="7" numFmtId="0" xfId="0">
      <alignment horizontal="center" wrapText="1"/>
    </xf>
    <xf applyAlignment="1" applyBorder="1" applyFill="1" applyFont="1" borderId="7" fillId="4" fontId="7" numFmtId="0" xfId="0">
      <alignment horizontal="center" wrapText="1"/>
    </xf>
    <xf applyAlignment="1" applyBorder="1" applyFill="1" borderId="0" fillId="4" fontId="0" numFmtId="0" xfId="0">
      <alignment horizontal="center"/>
    </xf>
    <xf applyAlignment="1" applyBorder="1" borderId="21" fillId="0" fontId="0" numFmtId="0" xfId="0">
      <alignment horizontal="center"/>
    </xf>
    <xf applyBorder="1" borderId="21" fillId="0" fontId="0" numFmtId="0" xfId="0"/>
    <xf applyAlignment="1" applyBorder="1" applyFill="1" applyFont="1" borderId="20" fillId="0" fontId="6" numFmtId="0" xfId="0">
      <alignment horizontal="center"/>
    </xf>
    <xf applyAlignment="1" applyBorder="1" applyFill="1" applyFont="1" borderId="1" fillId="0" fontId="6" numFmtId="0" xfId="0">
      <alignment horizontal="left" wrapText="1"/>
    </xf>
    <xf applyAlignment="1" applyBorder="1" applyFont="1" borderId="11" fillId="0" fontId="9" numFmtId="0" xfId="0">
      <alignment wrapText="1"/>
    </xf>
    <xf applyAlignment="1" applyBorder="1" applyFont="1" borderId="13" fillId="0" fontId="6" numFmtId="0" xfId="0">
      <alignment horizontal="center"/>
    </xf>
    <xf applyAlignment="1" applyBorder="1" applyFont="1" borderId="1" fillId="0" fontId="6" numFmtId="0" xfId="0">
      <alignment wrapText="1"/>
    </xf>
    <xf applyAlignment="1" applyNumberFormat="1" borderId="0" fillId="0" fontId="0" numFmtId="164" xfId="0">
      <alignment horizontal="center"/>
    </xf>
    <xf applyAlignment="1" applyBorder="1" applyFill="1" applyFont="1" applyNumberFormat="1" borderId="2" fillId="0" fontId="5" numFmtId="164" xfId="0">
      <alignment horizontal="center"/>
    </xf>
    <xf applyAlignment="1" applyBorder="1" applyFill="1" applyFont="1" applyNumberFormat="1" borderId="7" fillId="0" fontId="5" numFmtId="164" xfId="0">
      <alignment horizontal="center"/>
    </xf>
    <xf applyAlignment="1" applyBorder="1" applyFill="1" applyNumberFormat="1" borderId="0" fillId="0" fontId="0" numFmtId="164" xfId="0">
      <alignment horizontal="center"/>
    </xf>
    <xf applyAlignment="1" applyBorder="1" applyFill="1" applyFont="1" applyNumberFormat="1" borderId="14" fillId="0" fontId="6" numFmtId="164" xfId="0">
      <alignment horizontal="center"/>
    </xf>
    <xf applyAlignment="1" applyBorder="1" applyFont="1" applyNumberFormat="1" borderId="2" fillId="0" fontId="5" numFmtId="6" xfId="0">
      <alignment horizontal="center"/>
    </xf>
    <xf applyAlignment="1" applyBorder="1" applyFont="1" applyNumberFormat="1" borderId="7" fillId="0" fontId="5" numFmtId="6" xfId="0">
      <alignment horizontal="center"/>
    </xf>
    <xf applyAlignment="1" applyBorder="1" applyFill="1" applyFont="1" applyNumberFormat="1" borderId="1" fillId="3" fontId="1" numFmtId="6" xfId="0">
      <alignment horizontal="center"/>
    </xf>
    <xf applyAlignment="1" applyBorder="1" applyNumberFormat="1" borderId="1" fillId="0" fontId="0" numFmtId="6" xfId="0">
      <alignment horizontal="center"/>
    </xf>
    <xf applyAlignment="1" applyBorder="1" applyFill="1" applyFont="1" borderId="9" fillId="3" fontId="2" numFmtId="0" xfId="0"/>
    <xf applyAlignment="1" applyBorder="1" applyFill="1" applyFont="1" borderId="17" fillId="3" fontId="2" numFmtId="0" xfId="0">
      <alignment horizontal="left" wrapText="1"/>
    </xf>
    <xf applyAlignment="1" applyBorder="1" applyFill="1" applyFont="1" borderId="3" fillId="3" fontId="2" numFmtId="0" xfId="0">
      <alignment horizontal="left" wrapText="1"/>
    </xf>
    <xf applyAlignment="1" applyBorder="1" applyFill="1" applyFont="1" applyNumberFormat="1" borderId="3" fillId="3" fontId="3" numFmtId="164" xfId="0">
      <alignment horizontal="center" wrapText="1"/>
    </xf>
    <xf applyAlignment="1" applyBorder="1" applyFill="1" applyFont="1" borderId="3" fillId="3" fontId="3" numFmtId="0" xfId="0">
      <alignment horizontal="left" wrapText="1"/>
    </xf>
    <xf applyAlignment="1" applyBorder="1" applyFill="1" applyFont="1" borderId="10" fillId="3" fontId="2" numFmtId="0" xfId="0">
      <alignment horizontal="left"/>
    </xf>
    <xf applyAlignment="1" applyBorder="1" applyFont="1" borderId="22" fillId="0" fontId="4" numFmtId="0" xfId="0">
      <alignment horizontal="left"/>
    </xf>
    <xf applyAlignment="1" applyBorder="1" applyFont="1" borderId="23" fillId="0" fontId="4" numFmtId="0" xfId="0">
      <alignment horizontal="center"/>
    </xf>
    <xf applyAlignment="1" applyBorder="1" applyFont="1" borderId="24" fillId="0" fontId="7" numFmtId="0" xfId="0">
      <alignment horizontal="center"/>
    </xf>
    <xf applyAlignment="1" applyBorder="1" applyFill="1" applyFont="1" borderId="24" fillId="4" fontId="7" numFmtId="0" xfId="0">
      <alignment horizontal="center" wrapText="1"/>
    </xf>
    <xf applyAlignment="1" applyBorder="1" applyFill="1" applyFont="1" applyNumberFormat="1" borderId="24" fillId="0" fontId="5" numFmtId="164" xfId="0">
      <alignment horizontal="center"/>
    </xf>
    <xf applyAlignment="1" applyBorder="1" applyFont="1" applyNumberFormat="1" borderId="24" fillId="0" fontId="5" numFmtId="6" xfId="0">
      <alignment horizontal="center"/>
    </xf>
    <xf applyAlignment="1" applyBorder="1" applyFont="1" borderId="25" fillId="0" fontId="4" numFmtId="0" xfId="0">
      <alignment horizontal="left"/>
    </xf>
    <xf applyAlignment="1" applyBorder="1" applyFill="1" applyFont="1" borderId="26" fillId="3" fontId="2" numFmtId="0" xfId="0">
      <alignment horizontal="left"/>
    </xf>
    <xf applyAlignment="1" applyBorder="1" applyFill="1" applyFont="1" borderId="19" fillId="3" fontId="2" numFmtId="0" xfId="0">
      <alignment horizontal="left" wrapText="1"/>
    </xf>
    <xf applyAlignment="1" applyBorder="1" applyFill="1" applyFont="1" borderId="27" fillId="3" fontId="2" numFmtId="0" xfId="0">
      <alignment horizontal="left"/>
    </xf>
    <xf applyBorder="1" borderId="28" fillId="0" fontId="0" numFmtId="0" xfId="0"/>
    <xf applyAlignment="1" applyBorder="1" borderId="28" fillId="0" fontId="0" numFmtId="0" xfId="0">
      <alignment horizontal="center"/>
    </xf>
    <xf applyAlignment="1" applyBorder="1" applyFont="1" borderId="22" fillId="0" fontId="4" numFmtId="0" xfId="0">
      <alignment horizontal="left" wrapText="1"/>
    </xf>
    <xf applyAlignment="1" applyBorder="1" applyFont="1" borderId="24" fillId="0" fontId="7" numFmtId="0" xfId="0">
      <alignment horizontal="center" wrapText="1"/>
    </xf>
    <xf applyAlignment="1" applyBorder="1" applyFont="1" borderId="25" fillId="0" fontId="4" numFmtId="0" xfId="0">
      <alignment horizontal="left" wrapText="1"/>
    </xf>
    <xf applyAlignment="1" applyBorder="1" applyFill="1" applyFont="1" borderId="11" fillId="2" fontId="8" numFmtId="0" xfId="0">
      <alignment horizontal="center" vertical="center"/>
    </xf>
    <xf applyAlignment="1" applyBorder="1" applyFill="1" applyFont="1" borderId="15" fillId="2" fontId="8" numFmtId="0" xfId="0">
      <alignment horizontal="center" vertical="center"/>
    </xf>
    <xf applyAlignment="1" applyBorder="1" applyFill="1" applyFont="1" borderId="12" fillId="2" fontId="8" numFmtId="0" xfId="0">
      <alignment horizontal="center" vertical="center"/>
    </xf>
    <xf applyAlignment="1" applyBorder="1" applyFill="1" applyFont="1" borderId="13" fillId="2" fontId="8" numFmtId="0" xfId="0">
      <alignment horizontal="center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Relationship Id="rId6" Target="../customXml/item1.xml" Type="http://schemas.openxmlformats.org/officeDocument/2006/relationships/customXml"/>
<Relationship Id="rId7" Target="../customXml/item2.xml" Type="http://schemas.openxmlformats.org/officeDocument/2006/relationships/customXml"/>
<Relationship Id="rId8" Target="../customXml/item3.xml" Type="http://schemas.openxmlformats.org/officeDocument/2006/relationships/customXml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11206</xdr:colOff>
      <xdr:row>0</xdr:row>
      <xdr:rowOff>0</xdr:rowOff>
    </xdr:from>
    <xdr:to>
      <xdr:col>4</xdr:col>
      <xdr:colOff>44824</xdr:colOff>
      <xdr:row>0</xdr:row>
      <xdr:rowOff>627528</xdr:rowOff>
    </xdr:to>
    <xdr:pic>
      <xdr:nvPicPr>
        <xdr:cNvPr descr="V:\PUBLICITA\OBDOBÍ _2014+\VIZUALNI_IDENTITA\logo\OPZ_CB_cerne.jpg" id="2" name="Obrázek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6" y="0"/>
          <a:ext cx="3641912" cy="627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workbookViewId="0" zoomScale="85" zoomScaleNormal="85">
      <selection activeCell="A21" sqref="A21"/>
    </sheetView>
  </sheetViews>
  <sheetFormatPr defaultRowHeight="15" x14ac:dyDescent="0.25"/>
  <cols>
    <col min="1" max="1" customWidth="true" width="15.7109375" collapsed="false"/>
    <col min="2" max="2" customWidth="true" width="12.7109375" collapsed="false"/>
    <col min="3" max="6" customWidth="true" style="1" width="12.7109375" collapsed="false"/>
    <col min="7" max="7" customWidth="true" style="36" width="12.7109375" collapsed="false"/>
    <col min="8" max="8" customWidth="true" style="1" width="14.42578125" collapsed="false"/>
    <col min="9" max="9" customWidth="true" width="110.5703125" collapsed="false"/>
  </cols>
  <sheetData>
    <row customHeight="1" ht="50.25" r="1" spans="1:9" thickBot="1" x14ac:dyDescent="0.3">
      <c r="I1" s="14" t="s">
        <v>10</v>
      </c>
    </row>
    <row customHeight="1" ht="39" r="2" spans="1:9" thickBot="1" x14ac:dyDescent="0.3">
      <c r="A2" s="66" t="s">
        <v>5</v>
      </c>
      <c r="B2" s="67"/>
      <c r="C2" s="68"/>
      <c r="D2" s="68"/>
      <c r="E2" s="68"/>
      <c r="F2" s="68"/>
      <c r="G2" s="68"/>
      <c r="H2" s="68"/>
      <c r="I2" s="69"/>
    </row>
    <row customHeight="1" ht="39.950000000000003" r="3" spans="1:9" thickBot="1" x14ac:dyDescent="0.3">
      <c r="A3" s="45" t="s">
        <v>27</v>
      </c>
      <c r="B3" s="46" t="s">
        <v>17</v>
      </c>
      <c r="C3" s="47" t="s">
        <v>18</v>
      </c>
      <c r="D3" s="47" t="s">
        <v>11</v>
      </c>
      <c r="E3" s="47" t="s">
        <v>19</v>
      </c>
      <c r="F3" s="47" t="s">
        <v>20</v>
      </c>
      <c r="G3" s="48" t="s">
        <v>12</v>
      </c>
      <c r="H3" s="49" t="s">
        <v>21</v>
      </c>
      <c r="I3" s="50" t="s">
        <v>6</v>
      </c>
    </row>
    <row customHeight="1" ht="30" r="4" spans="1:9" x14ac:dyDescent="0.25">
      <c r="A4" s="51" t="s">
        <v>0</v>
      </c>
      <c r="B4" s="52">
        <v>10</v>
      </c>
      <c r="C4" s="53">
        <v>2</v>
      </c>
      <c r="D4" s="54">
        <v>20</v>
      </c>
      <c r="E4" s="53">
        <v>16</v>
      </c>
      <c r="F4" s="53">
        <v>160</v>
      </c>
      <c r="G4" s="55">
        <v>0</v>
      </c>
      <c r="H4" s="56">
        <f>F4*G4</f>
        <v>0</v>
      </c>
      <c r="I4" s="57" t="s">
        <v>32</v>
      </c>
    </row>
    <row customHeight="1" ht="30" r="5" spans="1:9" x14ac:dyDescent="0.25">
      <c r="A5" s="5" t="s">
        <v>1</v>
      </c>
      <c r="B5" s="16">
        <v>5</v>
      </c>
      <c r="C5" s="19">
        <v>4</v>
      </c>
      <c r="D5" s="26">
        <v>20</v>
      </c>
      <c r="E5" s="19">
        <v>32</v>
      </c>
      <c r="F5" s="19">
        <v>160</v>
      </c>
      <c r="G5" s="37">
        <v>0</v>
      </c>
      <c r="H5" s="41">
        <f ref="H5:H8" si="0" t="shared">F5*G5</f>
        <v>0</v>
      </c>
      <c r="I5" s="6" t="s">
        <v>33</v>
      </c>
    </row>
    <row customHeight="1" ht="30" r="6" spans="1:9" x14ac:dyDescent="0.25">
      <c r="A6" s="5" t="s">
        <v>2</v>
      </c>
      <c r="B6" s="16">
        <v>3</v>
      </c>
      <c r="C6" s="19">
        <v>4</v>
      </c>
      <c r="D6" s="26">
        <v>12</v>
      </c>
      <c r="E6" s="19">
        <v>32</v>
      </c>
      <c r="F6" s="19">
        <v>96</v>
      </c>
      <c r="G6" s="37">
        <v>0</v>
      </c>
      <c r="H6" s="41">
        <f si="0" t="shared"/>
        <v>0</v>
      </c>
      <c r="I6" s="3" t="s">
        <v>34</v>
      </c>
    </row>
    <row customHeight="1" ht="30" r="7" spans="1:9" x14ac:dyDescent="0.25">
      <c r="A7" s="7" t="s">
        <v>3</v>
      </c>
      <c r="B7" s="17">
        <v>3</v>
      </c>
      <c r="C7" s="19">
        <v>4</v>
      </c>
      <c r="D7" s="26">
        <v>12</v>
      </c>
      <c r="E7" s="19">
        <v>32</v>
      </c>
      <c r="F7" s="19">
        <v>96</v>
      </c>
      <c r="G7" s="37">
        <v>0</v>
      </c>
      <c r="H7" s="41">
        <f si="0" t="shared"/>
        <v>0</v>
      </c>
      <c r="I7" s="8" t="s">
        <v>35</v>
      </c>
    </row>
    <row customHeight="1" ht="30" r="8" spans="1:9" thickBot="1" x14ac:dyDescent="0.3">
      <c r="A8" s="9" t="s">
        <v>4</v>
      </c>
      <c r="B8" s="18">
        <v>2</v>
      </c>
      <c r="C8" s="23">
        <v>2</v>
      </c>
      <c r="D8" s="27">
        <v>4</v>
      </c>
      <c r="E8" s="21">
        <v>16</v>
      </c>
      <c r="F8" s="21">
        <v>32</v>
      </c>
      <c r="G8" s="38">
        <v>0</v>
      </c>
      <c r="H8" s="42">
        <f si="0" t="shared"/>
        <v>0</v>
      </c>
      <c r="I8" s="10" t="s">
        <v>36</v>
      </c>
    </row>
    <row customHeight="1" ht="24.95" r="9" spans="1:9" thickBot="1" x14ac:dyDescent="0.3">
      <c r="A9" s="2"/>
      <c r="B9" s="1">
        <f>SUM(B4:B8)</f>
        <v>23</v>
      </c>
      <c r="C9" s="15"/>
      <c r="D9" s="28">
        <f>SUM(D4:D8)</f>
        <v>68</v>
      </c>
      <c r="E9" s="15"/>
      <c r="F9" s="15">
        <f>SUM(F4:F8)</f>
        <v>544</v>
      </c>
      <c r="G9" s="39"/>
      <c r="H9" s="2"/>
      <c r="I9" s="2"/>
    </row>
    <row customHeight="1" ht="39" r="10" spans="1:9" thickBot="1" x14ac:dyDescent="0.3">
      <c r="A10" s="66" t="s">
        <v>7</v>
      </c>
      <c r="B10" s="67"/>
      <c r="C10" s="68"/>
      <c r="D10" s="68"/>
      <c r="E10" s="68"/>
      <c r="F10" s="68"/>
      <c r="G10" s="68"/>
      <c r="H10" s="68"/>
      <c r="I10" s="69"/>
    </row>
    <row customHeight="1" ht="39.950000000000003" r="11" spans="1:9" thickBot="1" x14ac:dyDescent="0.3">
      <c r="A11" s="58" t="s">
        <v>27</v>
      </c>
      <c r="B11" s="46" t="s">
        <v>17</v>
      </c>
      <c r="C11" s="22" t="s">
        <v>15</v>
      </c>
      <c r="D11" s="47" t="s">
        <v>11</v>
      </c>
      <c r="E11" s="59" t="s">
        <v>19</v>
      </c>
      <c r="F11" s="47" t="s">
        <v>20</v>
      </c>
      <c r="G11" s="48" t="s">
        <v>12</v>
      </c>
      <c r="H11" s="49" t="s">
        <v>21</v>
      </c>
      <c r="I11" s="60" t="s">
        <v>6</v>
      </c>
    </row>
    <row customHeight="1" ht="30" r="12" spans="1:9" x14ac:dyDescent="0.25">
      <c r="A12" s="63" t="s">
        <v>25</v>
      </c>
      <c r="B12" s="52">
        <v>5</v>
      </c>
      <c r="C12" s="64">
        <v>4</v>
      </c>
      <c r="D12" s="64">
        <v>20</v>
      </c>
      <c r="E12" s="64">
        <v>28</v>
      </c>
      <c r="F12" s="64">
        <v>140</v>
      </c>
      <c r="G12" s="55">
        <v>0</v>
      </c>
      <c r="H12" s="56">
        <f>G12*F12</f>
        <v>0</v>
      </c>
      <c r="I12" s="65" t="s">
        <v>28</v>
      </c>
    </row>
    <row customHeight="1" ht="30" r="13" spans="1:9" x14ac:dyDescent="0.25">
      <c r="A13" s="5" t="s">
        <v>13</v>
      </c>
      <c r="B13" s="16">
        <v>5</v>
      </c>
      <c r="C13" s="20">
        <v>4</v>
      </c>
      <c r="D13" s="20">
        <v>20</v>
      </c>
      <c r="E13" s="20">
        <v>28</v>
      </c>
      <c r="F13" s="20">
        <v>140</v>
      </c>
      <c r="G13" s="37">
        <v>0</v>
      </c>
      <c r="H13" s="41">
        <f ref="H13:H15" si="1" t="shared">G13*F13</f>
        <v>0</v>
      </c>
      <c r="I13" s="3" t="s">
        <v>29</v>
      </c>
    </row>
    <row customHeight="1" ht="30" r="14" spans="1:9" x14ac:dyDescent="0.25">
      <c r="A14" s="5" t="s">
        <v>24</v>
      </c>
      <c r="B14" s="16">
        <v>5</v>
      </c>
      <c r="C14" s="20">
        <v>4</v>
      </c>
      <c r="D14" s="20">
        <v>20</v>
      </c>
      <c r="E14" s="20">
        <v>28</v>
      </c>
      <c r="F14" s="20">
        <v>140</v>
      </c>
      <c r="G14" s="37">
        <v>0</v>
      </c>
      <c r="H14" s="41">
        <f si="1" t="shared"/>
        <v>0</v>
      </c>
      <c r="I14" s="3" t="s">
        <v>30</v>
      </c>
    </row>
    <row customHeight="1" ht="30" r="15" spans="1:9" thickBot="1" x14ac:dyDescent="0.3">
      <c r="A15" s="9" t="s">
        <v>14</v>
      </c>
      <c r="B15" s="18">
        <v>5</v>
      </c>
      <c r="C15" s="21">
        <v>4</v>
      </c>
      <c r="D15" s="21">
        <v>20</v>
      </c>
      <c r="E15" s="21">
        <v>32</v>
      </c>
      <c r="F15" s="21">
        <v>160</v>
      </c>
      <c r="G15" s="38">
        <v>0</v>
      </c>
      <c r="H15" s="42">
        <f si="1" t="shared"/>
        <v>0</v>
      </c>
      <c r="I15" s="4" t="s">
        <v>31</v>
      </c>
    </row>
    <row customHeight="1" ht="24.95" r="16" spans="1:9" thickBot="1" x14ac:dyDescent="0.3">
      <c r="A16" s="61"/>
      <c r="B16" s="62">
        <f>SUM(B12:B15)</f>
        <v>20</v>
      </c>
      <c r="C16" s="25"/>
      <c r="D16" s="15">
        <f>SUM(D12:D15)</f>
        <v>80</v>
      </c>
      <c r="E16" s="11"/>
      <c r="F16" s="15">
        <f>SUM(F12:F15)</f>
        <v>580</v>
      </c>
      <c r="G16" s="39"/>
    </row>
    <row customHeight="1" ht="35.1" r="17" spans="1:9" thickBot="1" x14ac:dyDescent="0.3">
      <c r="A17" s="33" t="s">
        <v>26</v>
      </c>
      <c r="B17" s="34">
        <f>SUM(B16+B9)</f>
        <v>43</v>
      </c>
      <c r="C17" s="35" t="s">
        <v>8</v>
      </c>
      <c r="D17" s="31">
        <f>SUM(D16+D9)</f>
        <v>148</v>
      </c>
      <c r="E17" s="32" t="s">
        <v>23</v>
      </c>
      <c r="F17" s="24">
        <f>SUM(F16+F9)</f>
        <v>1124</v>
      </c>
      <c r="G17" s="40"/>
      <c r="H17" s="13" t="s">
        <v>22</v>
      </c>
      <c r="I17" s="43">
        <f>H4+H5+H6+H7+H8+H12+H13+H14+H15</f>
        <v>0</v>
      </c>
    </row>
    <row customHeight="1" ht="35.1" r="18" spans="1:9" thickBot="1" x14ac:dyDescent="0.3">
      <c r="B18" s="30"/>
      <c r="C18" s="29"/>
      <c r="D18" s="29"/>
      <c r="H18" s="13" t="s">
        <v>37</v>
      </c>
      <c r="I18" s="44">
        <f>I17*0.21</f>
        <v>0</v>
      </c>
    </row>
    <row customHeight="1" ht="35.1" r="19" spans="1:9" thickBot="1" x14ac:dyDescent="0.3">
      <c r="B19" t="s">
        <v>16</v>
      </c>
      <c r="H19" s="13" t="s">
        <v>9</v>
      </c>
      <c r="I19" s="44">
        <f>SUM(I17:I18)</f>
        <v>0</v>
      </c>
    </row>
    <row r="21" spans="1:9" x14ac:dyDescent="0.25">
      <c r="I21" s="12"/>
    </row>
  </sheetData>
  <mergeCells count="2">
    <mergeCell ref="A10:I10"/>
    <mergeCell ref="A2:I2"/>
  </mergeCells>
  <pageMargins bottom="0.78740157499999996" footer="0.3" header="0.3" left="0.7" right="0.7" top="0.78740157499999996"/>
  <pageSetup orientation="landscape" paperSize="8" r:id="rId1" scale="88"/>
  <drawing r:id="rId2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82F19D5B9C164687FB30321494E4CE" ma:contentTypeVersion="12" ma:contentTypeDescription="Vytvoří nový dokument" ma:contentTypeScope="" ma:versionID="5cfe39cd43695f66057f875a85f5518d">
  <xsd:schema xmlns:xsd="http://www.w3.org/2001/XMLSchema" xmlns:xs="http://www.w3.org/2001/XMLSchema" xmlns:p="http://schemas.microsoft.com/office/2006/metadata/properties" xmlns:ns2="f4fc66d1-0bd6-4002-8ae3-bd3679ea79f2" xmlns:ns3="2ef1be13-b41c-4751-ac75-93e14a74dfac" targetNamespace="http://schemas.microsoft.com/office/2006/metadata/properties" ma:root="true" ma:fieldsID="75fc1d7a0391a01fe897d2d5f10d87aa" ns2:_="" ns3:_="">
    <xsd:import namespace="f4fc66d1-0bd6-4002-8ae3-bd3679ea79f2"/>
    <xsd:import namespace="2ef1be13-b41c-4751-ac75-93e14a74d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c66d1-0bd6-4002-8ae3-bd3679ea79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1be13-b41c-4751-ac75-93e14a74d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21AD2E-1FF7-4BBF-982D-5EA96AE2D8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7F67C8-511C-4805-9327-A90911607303}"/>
</file>

<file path=customXml/itemProps3.xml><?xml version="1.0" encoding="utf-8"?>
<ds:datastoreItem xmlns:ds="http://schemas.openxmlformats.org/officeDocument/2006/customXml" ds:itemID="{CFFB957A-6665-4A75-B543-3981955281FF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57c61356-efab-4916-93b8-5f6f5190eb60"/>
    <ds:schemaRef ds:uri="3679009f-e93e-4475-99b4-a3ed83f8b82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baseType="lpstr" size="2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2020-03-18T11:10:15Z</dcterms:created>
  <cp:lastPrinted>2020-07-02T13:28:20Z</cp:lastPrinted>
  <dcterms:modified xsi:type="dcterms:W3CDTF">2020-07-02T13:28:29Z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0x0101003982F19D5B9C164687FB30321494E4CE</vt:lpwstr>
  </property>
</Properties>
</file>