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windowHeight="13740" windowWidth="24240" xWindow="480" yWindow="105"/>
  </bookViews>
  <sheets>
    <sheet name="Část A  Vzdělávání v oblasti IT" r:id="rId1" sheetId="1"/>
    <sheet name="Část B Měkké dovednosti" r:id="rId2" sheetId="4"/>
    <sheet name="Část C Účetní a ekonomické" r:id="rId3" sheetId="5"/>
    <sheet name="List3" r:id="rId4" sheetId="3"/>
  </sheets>
  <calcPr calcId="145621"/>
</workbook>
</file>

<file path=xl/calcChain.xml><?xml version="1.0" encoding="utf-8"?>
<calcChain xmlns="http://schemas.openxmlformats.org/spreadsheetml/2006/main">
  <c i="5" l="1" r="A10"/>
  <c i="5" r="A9"/>
  <c i="5" r="F10"/>
  <c i="5" r="F9"/>
  <c i="5" l="1" r="F11"/>
  <c i="4" r="F18"/>
  <c i="4" r="F17"/>
  <c i="4" r="F16"/>
  <c i="4" r="F15"/>
  <c i="4" r="F14"/>
  <c i="4" r="F13"/>
  <c i="4" r="F19" s="1"/>
  <c i="1" r="F19"/>
  <c i="1" r="F14"/>
  <c i="1" r="F15"/>
  <c i="1" r="F16"/>
  <c i="1" r="F17"/>
  <c i="1" r="F18"/>
  <c i="1" r="F13"/>
  <c i="5" l="1" r="F12"/>
  <c i="5" r="F13" s="1"/>
  <c i="4" r="F20"/>
  <c i="4" r="F21" s="1"/>
  <c i="1" r="F20"/>
  <c i="1" r="F21" s="1"/>
</calcChain>
</file>

<file path=xl/sharedStrings.xml><?xml version="1.0" encoding="utf-8"?>
<sst xmlns="http://schemas.openxmlformats.org/spreadsheetml/2006/main" count="82" uniqueCount="42">
  <si>
    <t>Příloha č. 3 Výzvy: Popis kurzů a položkový rozpočet</t>
  </si>
  <si>
    <t>Název kurzu</t>
  </si>
  <si>
    <t>Minimální obsahová náplň kurzu</t>
  </si>
  <si>
    <t>MS Excel Pokročilý</t>
  </si>
  <si>
    <t>MS Excel Expert</t>
  </si>
  <si>
    <t>MS Excel Makra</t>
  </si>
  <si>
    <t>MS Outlook</t>
  </si>
  <si>
    <t>MS Powerpoint</t>
  </si>
  <si>
    <t xml:space="preserve">Efektivní tvorba prezentací  
• vkládání fotografií  
• vkládání objektů  
• vkládání tabulek, vkládání grafů  
• práce s textem, textová pole  
• efekty  
Příprava firemních šablon  
• Úvod do vytváření šablon  
• Grafika  
• Předloha snímků  
• Vlastní nastavení stylů  
• Předloha poznámek  
• Projekt-vytvoření šablony z oblasti firmy 
</t>
  </si>
  <si>
    <t xml:space="preserve">podmíněné formátování
vzorce(zadávání složittějších vzorců)
funkce (KDYŽ-IF, SVYHLEDAT-VLOOKUP,SUMIF, COUNTIF,SUBTOTAL)
vkládání a úprava vnořených funkcí
vybrané funkce z kategorie - TEXT, DATUM, ČAS
propojení více sešitů
sloučení dat z více tabulek
grafy (typy, vytváření grafů)
kontingenční tabulky (PIVOT TABLES)
zabezpečení dokumentu (sešitu, listu) 
</t>
  </si>
  <si>
    <t xml:space="preserve">funkce pro experty (INDEX, MATCH, OFFSET, INDIRECT, HYPERLINK, CELL)
maticové funkce (podmíněný součet, FREQUENCY, TRANSPOSE)
megavzorce
datová krychle
citlivostní analýza
grafy pro experty (stromové mapy, 3D mapy)
práce s rozsáhlými daty
</t>
  </si>
  <si>
    <t xml:space="preserve">Úvod do problematiky maker
• rizika využití maker
• nastavení zabezpečení
• odstranění maker ze sešitu
Záznam maker
• absolutní a relativní adresy
• doporučené postupy
• automatizace složitých kroků
Spouštění maker
• klávesové zkratky
• ikony na pásu karet
• tlačítka a objekty v listu
Formulářové prvky
• tlačítka
• další ovládací prvky
• propojení ovládacího prvku s buňkou
• zápis dat pomocí formuláře
Základy objektového modelu
• editor jazyka Visual Basic
• seznámení s objektovým modelem
• předdefinované objekty - Selection, ActiveSheet
• nahrazení pevných adres oblastí v makru
</t>
  </si>
  <si>
    <t xml:space="preserve">Elektronická pošta
• odesílání a přijímání zpráv
• odpověď a přeposlání
• kopie a skrytá kopie
• příloha zprávy
• důležitost zprávy
• automatický podpis
• základní nastavení pošty
• nebezpečí virů a antivirová ochrana
• třídění zpráv do složek
• zobrazení konverzace se zadaným odesílatelem
Kontakty
• vytvoření seznamu osobních kontaktů
• zápis, změna a zrušení kontaktu
• vyhledávání kontaktů
Kalendář
• zápis, změna a zrušení události
• opakování události
• detaily události
• připomenutí
• zobrazení kalendáře
Úkoly
• zadání úkolu
• změna a zrušení úkolu
• pravidelný úkol
• stav úkolu
• zobrazení seznamu úkolů
Tisk
• tisk e-mailů
• možnosti tisku kalendáře
</t>
  </si>
  <si>
    <t>Přihlašování do systému, nové vlastnosti uživatelského rozhraní. 
Aplikace: Kalkulačka, Panel pro matematický zápis, webové úložiště OneDrive vs. práce Offline
Nástroje: Výstřižky, Rychlé poznámky, Wordpad, Malování, Správa fotografií.
Základní bezpečnostní pravidla: Přihlášení do systému, politika doménového účtu, změna a délka hesla, zamykání obrazovky atd.
Práce se soubory. Průzkumník Windows, komprimace a dekomprimace souborů a složek, správa knihoven, koš.
Další zabezpečnení systému z pohledu uživatele: Ochrana proti virům (Windows Defender), historie souborů (zálohování a obnovení), aktualizace systému (Windows Update), Windows Firewall, Bitlocker Drive Encryption. Orientace v pojmech, společné nastavení.</t>
  </si>
  <si>
    <t>Položkový rozpočet</t>
  </si>
  <si>
    <t>Kurz</t>
  </si>
  <si>
    <t>Počet kurzů</t>
  </si>
  <si>
    <t>Počet účastníků/kurz</t>
  </si>
  <si>
    <t>Délka kurzu ve dnech</t>
  </si>
  <si>
    <t>1 den = 8 hodin školení</t>
  </si>
  <si>
    <t>Cena za kurz a den</t>
  </si>
  <si>
    <t>Cena celkem</t>
  </si>
  <si>
    <t>Úhrnná cena bez DPH</t>
  </si>
  <si>
    <t>DPH</t>
  </si>
  <si>
    <t>Úhrnná cena vč. DPH</t>
  </si>
  <si>
    <t>Firemní kultura</t>
  </si>
  <si>
    <t>Stres a jeho odstraňování</t>
  </si>
  <si>
    <t>Time management</t>
  </si>
  <si>
    <t>Komunikace v obtížných situacích/Asertivní jednání</t>
  </si>
  <si>
    <t>Hodnocení zaměstnanců</t>
  </si>
  <si>
    <t>Právní minimum</t>
  </si>
  <si>
    <t xml:space="preserve">Úloha managementu v rozvoji organizace
Vztahy a procesy v závislosti na velikosti organizace 
Pilíře firemní kultury 
Firemní kultura orientovaná na zaměstnance a výsledky
Příklady podporujících se a kolizních hodnot a jejich vliv na podobu vztahů a spolupráci
</t>
  </si>
  <si>
    <t xml:space="preserve">Typologie stresu – psychologický test
Stres a psychosomatika – jejich vliv na člověka 
Syndrom vyhoření
Druhy stresu a seznam stresorů, úrovně stresu, vnější a vnitřní vlivy
Psychohygiena všedního dne
Pozitivní očekávání a práce s emocemi
Převzetí kontroly nad situacemi
Prevence – jak si udržet nadhled a klid
Relaxační techniky vč. nácviku: např. protistresové dýchání a chůze, rychlé uvolňování těla, mindfulness, soustředění se na smysly, autogenní trénink vizualizace 
</t>
  </si>
  <si>
    <t xml:space="preserve">Sebepoznání – využití času, efektivnost
Vedení - priority a přidělování úkolů
Řízení - plánování času a návaznost na práci s cíli
Delegování
</t>
  </si>
  <si>
    <t xml:space="preserve">Zvládání stresu
Volba jednání podle situace a stupně agrese
Postup při nezvládání situace
Sebereflexe
Asertivní reakce 
Schopnost požádat o laskavost
Oprávněná kritika
Sdělování asertivního odmítnutí
Bariéry pro uplatnění asertivního jednání 
</t>
  </si>
  <si>
    <t xml:space="preserve">Vedení hodnotících pohovorů a jejich důležitost
Úskalí rozhovoru
Příprava na hodnocení
Hledání důkazů v hůře kvantifikovatelných oblastech (soulad s firemními hodnotami)
Principy vedení rozhovoru -  konstruktivní rovina
Zodpovědnost obou stran
Formulace zpětné vazby
</t>
  </si>
  <si>
    <t xml:space="preserve">Právní minimum z občanského práva
Právní minimum z pracovního práva
Zákoník práce
Obchodní zákoník
</t>
  </si>
  <si>
    <t>Finanční řízení a účetní výkazy</t>
  </si>
  <si>
    <t>KPI a jejich smysluplnost – BSC</t>
  </si>
  <si>
    <t xml:space="preserve">Finanční řízení - vymezení principů
Základní finanční ukazatele
Účetní výkazy
druhy, význam struktura
Podnikové plánování
Základní principy
Metody plánování 
Analýza rizik
Typy a metody sestavování rozpočtu
Náklady a výnosy 
Kalkulace a cenotvorba
Druhy kalkulací a jejich využití v různých firemních otázkách
podle účelu použití pro definování nákladů na jednotku 
jednotlivých výkonů
moderní metoda ABC
náklady přímé a nepřímé, jejich plánování a metody jejich rozpočtování
</t>
  </si>
  <si>
    <t xml:space="preserve">Produktivita, efektivita a výkonnost
smysl a rozdíl
Nastavení KPI
co sledovat, jak a kdy?
Vypovídající hodnota KPI
Finanční a nefinanční ukazovatele
</t>
  </si>
  <si>
    <t>Windows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</si>
</sst>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borderId="0" fillId="0" fontId="0" numFmtId="0"/>
  </cellStyleXfs>
  <cellXfs count="26">
    <xf borderId="0" fillId="0" fontId="0" numFmtId="0" xfId="0"/>
    <xf applyAlignment="1" applyBorder="1" applyFont="1" borderId="2" fillId="0" fontId="1" numFmtId="0" xfId="0">
      <alignment horizontal="center" vertical="center"/>
    </xf>
    <xf applyBorder="1" borderId="2" fillId="0" fontId="0" numFmtId="0" xfId="0"/>
    <xf applyAlignment="1" applyBorder="1" applyFill="1" applyFont="1" borderId="0" fillId="0" fontId="1" numFmtId="0" xfId="0">
      <alignment horizontal="center" vertical="center"/>
    </xf>
    <xf applyAlignment="1" applyBorder="1" applyFont="1" borderId="2" fillId="0" fontId="1" numFmtId="0" xfId="0">
      <alignment horizontal="left" vertical="top"/>
    </xf>
    <xf applyAlignment="1" applyBorder="1" borderId="1" fillId="0" fontId="0" numFmtId="0" xfId="0">
      <alignment horizontal="center" vertical="center"/>
    </xf>
    <xf applyAlignment="1" applyBorder="1" borderId="2" fillId="0" fontId="0" numFmtId="0" xfId="0">
      <alignment horizontal="center" vertical="center"/>
    </xf>
    <xf applyAlignment="1" applyBorder="1" applyFill="1" applyFont="1" borderId="2" fillId="0" fontId="1" numFmtId="0" xfId="0">
      <alignment horizontal="center" vertical="center"/>
    </xf>
    <xf applyBorder="1" applyFill="1" borderId="2" fillId="2" fontId="0" numFmtId="0" xfId="0"/>
    <xf applyBorder="1" applyFill="1" applyFont="1" borderId="2" fillId="0" fontId="1" numFmtId="0" xfId="0"/>
    <xf applyBorder="1" applyFill="1" borderId="2" fillId="0" fontId="0" numFmtId="0" xfId="0"/>
    <xf applyBorder="1" applyFont="1" borderId="2" fillId="0" fontId="1" numFmtId="0" xfId="0"/>
    <xf applyAlignment="1" applyBorder="1" applyFill="1" applyFont="1" borderId="0" fillId="0" fontId="0" numFmtId="0" xfId="0">
      <alignment horizontal="left" vertical="top"/>
    </xf>
    <xf applyAlignment="1" applyBorder="1" borderId="2" fillId="0" fontId="0" numFmtId="0" xfId="0">
      <alignment horizontal="center" vertical="center" wrapText="1"/>
    </xf>
    <xf applyAlignment="1" applyBorder="1" applyFont="1" borderId="1" fillId="0" fontId="0" numFmtId="0" xfId="0">
      <alignment horizontal="left" vertical="top"/>
    </xf>
    <xf applyAlignment="1" applyBorder="1" applyFont="1" borderId="2" fillId="0" fontId="0" numFmtId="0" xfId="0">
      <alignment horizontal="left" vertical="top"/>
    </xf>
    <xf applyAlignment="1" applyBorder="1" applyFont="1" borderId="2" fillId="0" fontId="0" numFmtId="0" xfId="0">
      <alignment horizontal="left" vertical="top" wrapText="1"/>
    </xf>
    <xf applyAlignment="1" applyBorder="1" applyFont="1" borderId="1" fillId="0" fontId="0" numFmtId="0" xfId="0">
      <alignment horizontal="left" vertical="top" wrapText="1"/>
    </xf>
    <xf applyAlignment="1" applyBorder="1" borderId="2" fillId="0" fontId="0" numFmtId="0" xfId="0">
      <alignment horizontal="center" vertical="center"/>
    </xf>
    <xf applyAlignment="1" applyBorder="1" borderId="1" fillId="0" fontId="0" numFmtId="0" xfId="0">
      <alignment horizontal="center" vertical="center"/>
    </xf>
    <xf applyAlignment="1" applyBorder="1" applyFont="1" borderId="2" fillId="0" fontId="1" numFmtId="0" xfId="0">
      <alignment horizontal="left"/>
    </xf>
    <xf applyAlignment="1" applyBorder="1" borderId="2" fillId="0" fontId="0" numFmtId="0" xfId="0">
      <alignment horizontal="left"/>
    </xf>
    <xf applyAlignment="1" applyBorder="1" borderId="3" fillId="0" fontId="0" numFmtId="0" xfId="0">
      <alignment horizontal="center"/>
    </xf>
    <xf applyAlignment="1" applyBorder="1" borderId="0" fillId="0" fontId="0" numFmtId="0" xfId="0">
      <alignment horizontal="center"/>
    </xf>
    <xf applyAlignment="1" applyBorder="1" applyFont="1" borderId="2" fillId="0" fontId="2" numFmtId="0" xfId="0">
      <alignment horizontal="left" vertical="top" wrapText="1"/>
    </xf>
    <xf applyAlignment="1" applyBorder="1" borderId="2" fillId="0" fontId="0" numFmtId="0" xfId="0">
      <alignment horizont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theme/theme1.xml" Type="http://schemas.openxmlformats.org/officeDocument/2006/relationships/theme"/>
<Relationship Id="rId6" Target="styles.xml" Type="http://schemas.openxmlformats.org/officeDocument/2006/relationships/styles"/>
<Relationship Id="rId7" Target="sharedStrings.xml" Type="http://schemas.openxmlformats.org/officeDocument/2006/relationships/sharedStrings"/>
<Relationship Id="rId8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G21"/>
  <sheetViews>
    <sheetView tabSelected="1" workbookViewId="0" zoomScaleNormal="100">
      <selection activeCell="A4" sqref="A4"/>
    </sheetView>
  </sheetViews>
  <sheetFormatPr defaultRowHeight="15" x14ac:dyDescent="0.25"/>
  <cols>
    <col min="1" max="1" customWidth="true" width="23.7109375" collapsed="false"/>
    <col min="2" max="2" customWidth="true" width="16.0" collapsed="false"/>
    <col min="3" max="3" customWidth="true" width="11.28515625" collapsed="false"/>
    <col min="5" max="5" customWidth="true" width="10.5703125" collapsed="false"/>
  </cols>
  <sheetData>
    <row r="1" spans="1:7" x14ac:dyDescent="0.25">
      <c r="A1" t="s">
        <v>0</v>
      </c>
    </row>
    <row r="3" spans="1:7" x14ac:dyDescent="0.25">
      <c r="A3" s="2" t="s">
        <v>1</v>
      </c>
      <c r="B3" s="22" t="s">
        <v>2</v>
      </c>
      <c r="C3" s="23"/>
      <c r="D3" s="23"/>
      <c r="E3" s="23"/>
      <c r="F3" s="23"/>
      <c r="G3" s="23"/>
    </row>
    <row customHeight="1" ht="168" r="4" spans="1:7" x14ac:dyDescent="0.25">
      <c r="A4" s="1" t="s">
        <v>41</v>
      </c>
      <c r="B4" s="24" t="s">
        <v>13</v>
      </c>
      <c r="C4" s="24"/>
      <c r="D4" s="24"/>
      <c r="E4" s="24"/>
      <c r="F4" s="24"/>
      <c r="G4" s="24"/>
    </row>
    <row customHeight="1" ht="187.5" r="5" spans="1:7" x14ac:dyDescent="0.25">
      <c r="A5" s="1" t="s">
        <v>7</v>
      </c>
      <c r="B5" s="24" t="s">
        <v>8</v>
      </c>
      <c r="C5" s="24"/>
      <c r="D5" s="24"/>
      <c r="E5" s="24"/>
      <c r="F5" s="24"/>
      <c r="G5" s="24"/>
    </row>
    <row customHeight="1" ht="135.75" r="6" spans="1:7" x14ac:dyDescent="0.25">
      <c r="A6" s="1" t="s">
        <v>3</v>
      </c>
      <c r="B6" s="24" t="s">
        <v>9</v>
      </c>
      <c r="C6" s="24"/>
      <c r="D6" s="24"/>
      <c r="E6" s="24"/>
      <c r="F6" s="24"/>
      <c r="G6" s="24"/>
    </row>
    <row customHeight="1" ht="95.25" r="7" spans="1:7" x14ac:dyDescent="0.25">
      <c r="A7" s="1" t="s">
        <v>4</v>
      </c>
      <c r="B7" s="24" t="s">
        <v>10</v>
      </c>
      <c r="C7" s="24"/>
      <c r="D7" s="24"/>
      <c r="E7" s="24"/>
      <c r="F7" s="24"/>
      <c r="G7" s="24"/>
    </row>
    <row customHeight="1" ht="294" r="8" spans="1:7" x14ac:dyDescent="0.25">
      <c r="A8" s="1" t="s">
        <v>5</v>
      </c>
      <c r="B8" s="24" t="s">
        <v>11</v>
      </c>
      <c r="C8" s="24"/>
      <c r="D8" s="24"/>
      <c r="E8" s="24"/>
      <c r="F8" s="24"/>
      <c r="G8" s="24"/>
    </row>
    <row customHeight="1" ht="409.5" r="9" spans="1:7" x14ac:dyDescent="0.25">
      <c r="A9" s="1" t="s">
        <v>6</v>
      </c>
      <c r="B9" s="24" t="s">
        <v>12</v>
      </c>
      <c r="C9" s="24"/>
      <c r="D9" s="24"/>
      <c r="E9" s="24"/>
      <c r="F9" s="24"/>
      <c r="G9" s="24"/>
    </row>
    <row r="11" spans="1:7" x14ac:dyDescent="0.25">
      <c r="A11" s="3" t="s">
        <v>14</v>
      </c>
    </row>
    <row ht="45" r="12" spans="1:7" x14ac:dyDescent="0.25">
      <c r="A12" s="7" t="s">
        <v>15</v>
      </c>
      <c r="B12" s="13" t="s">
        <v>16</v>
      </c>
      <c r="C12" s="13" t="s">
        <v>17</v>
      </c>
      <c r="D12" s="13" t="s">
        <v>18</v>
      </c>
      <c r="E12" s="13" t="s">
        <v>20</v>
      </c>
      <c r="F12" s="13" t="s">
        <v>21</v>
      </c>
    </row>
    <row r="13" spans="1:7" x14ac:dyDescent="0.25">
      <c r="A13" s="4" t="s">
        <v>41</v>
      </c>
      <c r="B13" s="6">
        <v>2</v>
      </c>
      <c r="C13" s="6">
        <v>10</v>
      </c>
      <c r="D13" s="6">
        <v>1</v>
      </c>
      <c r="E13" s="8"/>
      <c r="F13" s="2">
        <f>E13*D13*B13</f>
        <v>0</v>
      </c>
    </row>
    <row r="14" spans="1:7" x14ac:dyDescent="0.25">
      <c r="A14" s="4" t="s">
        <v>7</v>
      </c>
      <c r="B14" s="6">
        <v>4</v>
      </c>
      <c r="C14" s="6">
        <v>11</v>
      </c>
      <c r="D14" s="6">
        <v>2</v>
      </c>
      <c r="E14" s="8"/>
      <c r="F14" s="2">
        <f ref="F14:F18" si="0" t="shared">E14*D14*B14</f>
        <v>0</v>
      </c>
    </row>
    <row r="15" spans="1:7" x14ac:dyDescent="0.25">
      <c r="A15" s="4" t="s">
        <v>3</v>
      </c>
      <c r="B15" s="6">
        <v>5</v>
      </c>
      <c r="C15" s="6">
        <v>10</v>
      </c>
      <c r="D15" s="6">
        <v>2</v>
      </c>
      <c r="E15" s="8"/>
      <c r="F15" s="2">
        <f si="0" t="shared"/>
        <v>0</v>
      </c>
    </row>
    <row r="16" spans="1:7" x14ac:dyDescent="0.25">
      <c r="A16" s="4" t="s">
        <v>4</v>
      </c>
      <c r="B16" s="6">
        <v>1</v>
      </c>
      <c r="C16" s="6">
        <v>9</v>
      </c>
      <c r="D16" s="6">
        <v>2</v>
      </c>
      <c r="E16" s="8"/>
      <c r="F16" s="2">
        <f si="0" t="shared"/>
        <v>0</v>
      </c>
    </row>
    <row r="17" spans="1:6" x14ac:dyDescent="0.25">
      <c r="A17" s="4" t="s">
        <v>5</v>
      </c>
      <c r="B17" s="6">
        <v>1</v>
      </c>
      <c r="C17" s="6">
        <v>3</v>
      </c>
      <c r="D17" s="6">
        <v>2</v>
      </c>
      <c r="E17" s="8"/>
      <c r="F17" s="2">
        <f si="0" t="shared"/>
        <v>0</v>
      </c>
    </row>
    <row r="18" spans="1:6" x14ac:dyDescent="0.25">
      <c r="A18" s="4" t="s">
        <v>6</v>
      </c>
      <c r="B18" s="6">
        <v>4</v>
      </c>
      <c r="C18" s="6">
        <v>10</v>
      </c>
      <c r="D18" s="6">
        <v>1</v>
      </c>
      <c r="E18" s="8"/>
      <c r="F18" s="2">
        <f si="0" t="shared"/>
        <v>0</v>
      </c>
    </row>
    <row r="19" spans="1:6" x14ac:dyDescent="0.25">
      <c r="A19" s="12" t="s">
        <v>19</v>
      </c>
      <c r="D19" s="20" t="s">
        <v>22</v>
      </c>
      <c r="E19" s="20"/>
      <c r="F19" s="9">
        <f>SUM(F13:F18)</f>
        <v>0</v>
      </c>
    </row>
    <row r="20" spans="1:6" x14ac:dyDescent="0.25">
      <c r="D20" s="21" t="s">
        <v>23</v>
      </c>
      <c r="E20" s="21"/>
      <c r="F20" s="10">
        <f>F19*0.21</f>
        <v>0</v>
      </c>
    </row>
    <row r="21" spans="1:6" x14ac:dyDescent="0.25">
      <c r="D21" s="20" t="s">
        <v>24</v>
      </c>
      <c r="E21" s="20"/>
      <c r="F21" s="11">
        <f>F19+F20</f>
        <v>0</v>
      </c>
    </row>
  </sheetData>
  <mergeCells count="10">
    <mergeCell ref="D19:E19"/>
    <mergeCell ref="D20:E20"/>
    <mergeCell ref="D21:E21"/>
    <mergeCell ref="B3:G3"/>
    <mergeCell ref="B4:G4"/>
    <mergeCell ref="B5:G5"/>
    <mergeCell ref="B6:G6"/>
    <mergeCell ref="B7:G7"/>
    <mergeCell ref="B8:G8"/>
    <mergeCell ref="B9:G9"/>
  </mergeCells>
  <pageMargins bottom="0.78740157499999996" footer="0.3" header="0.3" left="0.7" right="0.7" top="0.78740157499999996"/>
  <pageSetup orientation="portrait" paperSize="9" r:id="rId1" scale="95" verticalDpi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G21"/>
  <sheetViews>
    <sheetView topLeftCell="A7" workbookViewId="0" zoomScaleNormal="100">
      <selection activeCell="H8" sqref="H8"/>
    </sheetView>
  </sheetViews>
  <sheetFormatPr defaultRowHeight="15" x14ac:dyDescent="0.25"/>
  <cols>
    <col min="1" max="1" customWidth="true" width="23.7109375" collapsed="false"/>
    <col min="2" max="2" customWidth="true" width="16.0" collapsed="false"/>
    <col min="3" max="3" customWidth="true" width="11.28515625" collapsed="false"/>
    <col min="5" max="5" customWidth="true" width="10.5703125" collapsed="false"/>
  </cols>
  <sheetData>
    <row r="1" spans="1:7" x14ac:dyDescent="0.25">
      <c r="A1" t="s">
        <v>0</v>
      </c>
    </row>
    <row r="3" spans="1:7" x14ac:dyDescent="0.25">
      <c r="A3" s="2" t="s">
        <v>1</v>
      </c>
      <c r="B3" s="25" t="s">
        <v>2</v>
      </c>
      <c r="C3" s="25"/>
      <c r="D3" s="25"/>
      <c r="E3" s="25"/>
      <c r="F3" s="25"/>
      <c r="G3" s="25"/>
    </row>
    <row customHeight="1" ht="84" r="4" spans="1:7" x14ac:dyDescent="0.25">
      <c r="A4" s="14" t="s">
        <v>25</v>
      </c>
      <c r="B4" s="24" t="s">
        <v>31</v>
      </c>
      <c r="C4" s="24"/>
      <c r="D4" s="24"/>
      <c r="E4" s="24"/>
      <c r="F4" s="24"/>
      <c r="G4" s="24"/>
    </row>
    <row customHeight="1" ht="145.5" r="5" spans="1:7" x14ac:dyDescent="0.25">
      <c r="A5" s="15" t="s">
        <v>26</v>
      </c>
      <c r="B5" s="24" t="s">
        <v>32</v>
      </c>
      <c r="C5" s="24"/>
      <c r="D5" s="24"/>
      <c r="E5" s="24"/>
      <c r="F5" s="24"/>
      <c r="G5" s="24"/>
    </row>
    <row customHeight="1" ht="60.75" r="6" spans="1:7" x14ac:dyDescent="0.25">
      <c r="A6" s="15" t="s">
        <v>27</v>
      </c>
      <c r="B6" s="24" t="s">
        <v>33</v>
      </c>
      <c r="C6" s="24"/>
      <c r="D6" s="24"/>
      <c r="E6" s="24"/>
      <c r="F6" s="24"/>
      <c r="G6" s="24"/>
    </row>
    <row customHeight="1" ht="120" r="7" spans="1:7" x14ac:dyDescent="0.25">
      <c r="A7" s="16" t="s">
        <v>28</v>
      </c>
      <c r="B7" s="24" t="s">
        <v>34</v>
      </c>
      <c r="C7" s="24"/>
      <c r="D7" s="24"/>
      <c r="E7" s="24"/>
      <c r="F7" s="24"/>
      <c r="G7" s="24"/>
    </row>
    <row customHeight="1" ht="109.5" r="8" spans="1:7" x14ac:dyDescent="0.25">
      <c r="A8" s="15" t="s">
        <v>29</v>
      </c>
      <c r="B8" s="24" t="s">
        <v>35</v>
      </c>
      <c r="C8" s="24"/>
      <c r="D8" s="24"/>
      <c r="E8" s="24"/>
      <c r="F8" s="24"/>
      <c r="G8" s="24"/>
    </row>
    <row customHeight="1" ht="54" r="9" spans="1:7" x14ac:dyDescent="0.25">
      <c r="A9" s="15" t="s">
        <v>30</v>
      </c>
      <c r="B9" s="24" t="s">
        <v>36</v>
      </c>
      <c r="C9" s="24"/>
      <c r="D9" s="24"/>
      <c r="E9" s="24"/>
      <c r="F9" s="24"/>
      <c r="G9" s="24"/>
    </row>
    <row r="11" spans="1:7" x14ac:dyDescent="0.25">
      <c r="A11" s="3" t="s">
        <v>14</v>
      </c>
    </row>
    <row ht="45" r="12" spans="1:7" x14ac:dyDescent="0.25">
      <c r="A12" s="7" t="s">
        <v>15</v>
      </c>
      <c r="B12" s="13" t="s">
        <v>16</v>
      </c>
      <c r="C12" s="13" t="s">
        <v>17</v>
      </c>
      <c r="D12" s="13" t="s">
        <v>18</v>
      </c>
      <c r="E12" s="13" t="s">
        <v>20</v>
      </c>
      <c r="F12" s="13" t="s">
        <v>21</v>
      </c>
    </row>
    <row r="13" spans="1:7" x14ac:dyDescent="0.25">
      <c r="A13" s="14" t="s">
        <v>25</v>
      </c>
      <c r="B13" s="5">
        <v>4</v>
      </c>
      <c r="C13" s="5">
        <v>12</v>
      </c>
      <c r="D13" s="5">
        <v>2</v>
      </c>
      <c r="E13" s="8"/>
      <c r="F13" s="2">
        <f>E13*D13*B13</f>
        <v>0</v>
      </c>
    </row>
    <row r="14" spans="1:7" x14ac:dyDescent="0.25">
      <c r="A14" s="15" t="s">
        <v>26</v>
      </c>
      <c r="B14" s="6">
        <v>5</v>
      </c>
      <c r="C14" s="6">
        <v>11</v>
      </c>
      <c r="D14" s="6">
        <v>2</v>
      </c>
      <c r="E14" s="8"/>
      <c r="F14" s="2">
        <f ref="F14:F18" si="0" t="shared">E14*D14*B14</f>
        <v>0</v>
      </c>
    </row>
    <row r="15" spans="1:7" x14ac:dyDescent="0.25">
      <c r="A15" s="15" t="s">
        <v>27</v>
      </c>
      <c r="B15" s="6">
        <v>4</v>
      </c>
      <c r="C15" s="6">
        <v>12</v>
      </c>
      <c r="D15" s="6">
        <v>2</v>
      </c>
      <c r="E15" s="8"/>
      <c r="F15" s="2">
        <f si="0" t="shared"/>
        <v>0</v>
      </c>
    </row>
    <row ht="45" r="16" spans="1:7" x14ac:dyDescent="0.25">
      <c r="A16" s="16" t="s">
        <v>28</v>
      </c>
      <c r="B16" s="6">
        <v>4</v>
      </c>
      <c r="C16" s="6">
        <v>11</v>
      </c>
      <c r="D16" s="6">
        <v>2</v>
      </c>
      <c r="E16" s="8"/>
      <c r="F16" s="2">
        <f si="0" t="shared"/>
        <v>0</v>
      </c>
    </row>
    <row r="17" spans="1:6" x14ac:dyDescent="0.25">
      <c r="A17" s="15" t="s">
        <v>29</v>
      </c>
      <c r="B17" s="6">
        <v>3</v>
      </c>
      <c r="C17" s="6">
        <v>10</v>
      </c>
      <c r="D17" s="6">
        <v>2</v>
      </c>
      <c r="E17" s="8"/>
      <c r="F17" s="2">
        <f si="0" t="shared"/>
        <v>0</v>
      </c>
    </row>
    <row r="18" spans="1:6" x14ac:dyDescent="0.25">
      <c r="A18" s="15" t="s">
        <v>30</v>
      </c>
      <c r="B18" s="6">
        <v>3</v>
      </c>
      <c r="C18" s="6">
        <v>18</v>
      </c>
      <c r="D18" s="6">
        <v>1</v>
      </c>
      <c r="E18" s="8"/>
      <c r="F18" s="2">
        <f si="0" t="shared"/>
        <v>0</v>
      </c>
    </row>
    <row r="19" spans="1:6" x14ac:dyDescent="0.25">
      <c r="A19" s="12" t="s">
        <v>19</v>
      </c>
      <c r="D19" s="20" t="s">
        <v>22</v>
      </c>
      <c r="E19" s="20"/>
      <c r="F19" s="9">
        <f>SUM(F13:F18)</f>
        <v>0</v>
      </c>
    </row>
    <row r="20" spans="1:6" x14ac:dyDescent="0.25">
      <c r="D20" s="21" t="s">
        <v>23</v>
      </c>
      <c r="E20" s="21"/>
      <c r="F20" s="10">
        <f>F19*0.21</f>
        <v>0</v>
      </c>
    </row>
    <row r="21" spans="1:6" x14ac:dyDescent="0.25">
      <c r="D21" s="20" t="s">
        <v>24</v>
      </c>
      <c r="E21" s="20"/>
      <c r="F21" s="11">
        <f>F19+F20</f>
        <v>0</v>
      </c>
    </row>
  </sheetData>
  <mergeCells count="10">
    <mergeCell ref="B9:G9"/>
    <mergeCell ref="D19:E19"/>
    <mergeCell ref="D20:E20"/>
    <mergeCell ref="D21:E21"/>
    <mergeCell ref="B3:G3"/>
    <mergeCell ref="B4:G4"/>
    <mergeCell ref="B5:G5"/>
    <mergeCell ref="B6:G6"/>
    <mergeCell ref="B7:G7"/>
    <mergeCell ref="B8:G8"/>
  </mergeCells>
  <pageMargins bottom="0.78740157499999996" footer="0.3" header="0.3" left="0.7" right="0.7" top="0.78740157499999996"/>
  <pageSetup orientation="portrait" paperSize="9" r:id="rId1" scale="95" verticalDpi="0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G13"/>
  <sheetViews>
    <sheetView workbookViewId="0" zoomScaleNormal="100">
      <selection activeCell="E18" sqref="E18"/>
    </sheetView>
  </sheetViews>
  <sheetFormatPr defaultRowHeight="15" x14ac:dyDescent="0.25"/>
  <cols>
    <col min="1" max="1" customWidth="true" width="23.7109375" collapsed="false"/>
    <col min="2" max="2" customWidth="true" width="16.0" collapsed="false"/>
    <col min="3" max="3" customWidth="true" width="11.28515625" collapsed="false"/>
    <col min="5" max="5" customWidth="true" width="10.5703125" collapsed="false"/>
  </cols>
  <sheetData>
    <row r="1" spans="1:7" x14ac:dyDescent="0.25">
      <c r="A1" t="s">
        <v>0</v>
      </c>
    </row>
    <row r="3" spans="1:7" x14ac:dyDescent="0.25">
      <c r="A3" s="2" t="s">
        <v>1</v>
      </c>
      <c r="B3" s="25" t="s">
        <v>2</v>
      </c>
      <c r="C3" s="25"/>
      <c r="D3" s="25"/>
      <c r="E3" s="25"/>
      <c r="F3" s="25"/>
      <c r="G3" s="25"/>
    </row>
    <row customHeight="1" ht="217.5" r="4" spans="1:7" x14ac:dyDescent="0.25">
      <c r="A4" s="17" t="s">
        <v>37</v>
      </c>
      <c r="B4" s="24" t="s">
        <v>39</v>
      </c>
      <c r="C4" s="24"/>
      <c r="D4" s="24"/>
      <c r="E4" s="24"/>
      <c r="F4" s="24"/>
      <c r="G4" s="24"/>
    </row>
    <row customHeight="1" ht="90.75" r="5" spans="1:7" x14ac:dyDescent="0.25">
      <c r="A5" s="16" t="s">
        <v>38</v>
      </c>
      <c r="B5" s="24" t="s">
        <v>40</v>
      </c>
      <c r="C5" s="24"/>
      <c r="D5" s="24"/>
      <c r="E5" s="24"/>
      <c r="F5" s="24"/>
      <c r="G5" s="24"/>
    </row>
    <row r="7" spans="1:7" x14ac:dyDescent="0.25">
      <c r="A7" s="3" t="s">
        <v>14</v>
      </c>
    </row>
    <row ht="45" r="8" spans="1:7" x14ac:dyDescent="0.25">
      <c r="A8" s="7" t="s">
        <v>15</v>
      </c>
      <c r="B8" s="13" t="s">
        <v>16</v>
      </c>
      <c r="C8" s="13" t="s">
        <v>17</v>
      </c>
      <c r="D8" s="13" t="s">
        <v>18</v>
      </c>
      <c r="E8" s="13" t="s">
        <v>20</v>
      </c>
      <c r="F8" s="13" t="s">
        <v>21</v>
      </c>
    </row>
    <row ht="30" r="9" spans="1:7" x14ac:dyDescent="0.25">
      <c r="A9" s="17" t="str">
        <f>A4</f>
        <v>Finanční řízení a účetní výkazy</v>
      </c>
      <c r="B9" s="5">
        <v>1</v>
      </c>
      <c r="C9" s="5">
        <v>1</v>
      </c>
      <c r="D9" s="19">
        <v>1</v>
      </c>
      <c r="E9" s="8"/>
      <c r="F9" s="2">
        <f>E9*D9*B9</f>
        <v>0</v>
      </c>
    </row>
    <row ht="30" r="10" spans="1:7" x14ac:dyDescent="0.25">
      <c r="A10" s="17" t="str">
        <f>A5</f>
        <v>KPI a jejich smysluplnost – BSC</v>
      </c>
      <c r="B10" s="6">
        <v>1</v>
      </c>
      <c r="C10" s="6">
        <v>4</v>
      </c>
      <c r="D10" s="18">
        <v>1</v>
      </c>
      <c r="E10" s="8"/>
      <c r="F10" s="2">
        <f ref="F10" si="0" t="shared">E10*D10*B10</f>
        <v>0</v>
      </c>
    </row>
    <row r="11" spans="1:7" x14ac:dyDescent="0.25">
      <c r="A11" s="12" t="s">
        <v>19</v>
      </c>
      <c r="D11" s="20" t="s">
        <v>22</v>
      </c>
      <c r="E11" s="20"/>
      <c r="F11" s="9">
        <f>SUM(F9:F10)</f>
        <v>0</v>
      </c>
    </row>
    <row r="12" spans="1:7" x14ac:dyDescent="0.25">
      <c r="D12" s="21" t="s">
        <v>23</v>
      </c>
      <c r="E12" s="21"/>
      <c r="F12" s="10">
        <f>F11*0.21</f>
        <v>0</v>
      </c>
    </row>
    <row r="13" spans="1:7" x14ac:dyDescent="0.25">
      <c r="D13" s="20" t="s">
        <v>24</v>
      </c>
      <c r="E13" s="20"/>
      <c r="F13" s="11">
        <f>F11+F12</f>
        <v>0</v>
      </c>
    </row>
  </sheetData>
  <mergeCells count="6">
    <mergeCell ref="D11:E11"/>
    <mergeCell ref="D12:E12"/>
    <mergeCell ref="D13:E13"/>
    <mergeCell ref="B3:G3"/>
    <mergeCell ref="B4:G4"/>
    <mergeCell ref="B5:G5"/>
  </mergeCells>
  <pageMargins bottom="0.78740157499999996" footer="0.3" header="0.3" left="0.7" right="0.7" top="0.78740157499999996"/>
  <pageSetup orientation="portrait" paperSize="9" r:id="rId1" scale="95" verticalDpi="0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4</vt:i4>
      </vt:variant>
    </vt:vector>
  </HeadingPairs>
  <TitlesOfParts>
    <vt:vector baseType="lpstr" size="4">
      <vt:lpstr>Část A  Vzdělávání v oblasti IT</vt:lpstr>
      <vt:lpstr>Část B Měkké dovednosti</vt:lpstr>
      <vt:lpstr>Část C Účetní a ekonomické</vt:lpstr>
      <vt:lpstr>List3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2020-06-22T18:11:08Z</dcterms:created>
  <dcterms:modified xsi:type="dcterms:W3CDTF">2020-07-10T07:15:40Z</dcterms:modified>
</cp:coreProperties>
</file>