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10914"/>
  <workbookPr/>
  <mc:AlternateContent>
    <mc:Choice Requires="x15">
      <x15ac:absPath xmlns:x15ac="http://schemas.microsoft.com/office/spreadsheetml/2010/11/ac" url="/Volumes/GoogleDrive/Sdílené disky/Alavia Education/Výzva 097/Zakázka - Thermoservis/"/>
    </mc:Choice>
  </mc:AlternateContent>
  <xr:revisionPtr documentId="13_ncr:1_{4D7453C5-8BD8-184F-A670-E850180F8248}" revIDLastSave="0" xr10:uidLastSave="{00000000-0000-0000-0000-000000000000}" xr6:coauthVersionLast="36" xr6:coauthVersionMax="36"/>
  <bookViews>
    <workbookView windowHeight="16600" windowWidth="28800" xWindow="0" xr2:uid="{00000000-000D-0000-FFFF-FFFF00000000}" yWindow="460"/>
  </bookViews>
  <sheets>
    <sheet name="Oblast 1." r:id="rId1" sheetId="1"/>
    <sheet name="Oblast 2." r:id="rId2" sheetId="7"/>
    <sheet name="Oblast 3." r:id="rId3" sheetId="2"/>
    <sheet name="Oblast 4." r:id="rId4" sheetId="3"/>
    <sheet name="Oblast 5." r:id="rId5" sheetId="5"/>
    <sheet name="Oblast 6." r:id="rId6" sheetId="4"/>
  </sheets>
  <calcPr calcId="18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8"/>
  <c i="7" r="G8"/>
  <c i="7" r="E8"/>
  <c i="7" r="C8"/>
  <c i="7" r="D7"/>
  <c i="7" r="F7" s="1"/>
  <c i="7" l="1" r="D8"/>
  <c i="7" r="F8"/>
  <c i="1" r="C18"/>
  <c i="1" r="E18"/>
  <c i="1" r="F17"/>
  <c i="1" r="D17"/>
  <c i="1" r="D15"/>
  <c i="1" r="F15" s="1"/>
  <c i="1" r="D14"/>
  <c i="1" r="F14" s="1"/>
  <c i="1" r="D13"/>
  <c i="1" r="F13" s="1"/>
  <c i="1" r="D12"/>
  <c i="1" r="F12" s="1"/>
  <c i="1" r="D11"/>
  <c i="1" r="F11" s="1"/>
  <c i="1" r="D10"/>
  <c i="1" r="F10" s="1"/>
  <c i="1" r="D9"/>
  <c i="1" r="F9" s="1"/>
  <c i="1" r="F8"/>
  <c i="1" r="D8"/>
  <c i="4" l="1" r="D7"/>
  <c i="4" r="D8"/>
  <c i="4" r="D9"/>
  <c i="4" r="D6"/>
  <c i="5" r="G11"/>
  <c i="5" r="D11"/>
  <c i="5" r="F8"/>
  <c i="5" r="D8"/>
  <c i="5" r="D9"/>
  <c i="5" r="D10"/>
  <c i="5" r="D7"/>
  <c i="2" r="D7"/>
  <c i="2" r="D8"/>
  <c i="2" r="D9"/>
  <c i="2" r="D6"/>
  <c i="2" r="C10"/>
  <c i="1" r="F7"/>
  <c i="1" r="D16"/>
  <c i="1" r="D7"/>
  <c i="1" l="1" r="D18"/>
  <c i="4" r="C10"/>
  <c i="4" r="D10"/>
  <c i="4" r="E10"/>
  <c i="5" r="C11"/>
  <c i="5" r="E11"/>
  <c i="3" r="C8"/>
  <c i="3" r="D8"/>
  <c i="3" r="E8"/>
  <c i="2" r="D10"/>
  <c i="2" r="E10"/>
  <c i="5" l="1" r="F9"/>
  <c i="5" r="F10"/>
  <c i="5" r="F7"/>
  <c i="4" r="F7"/>
  <c i="4" r="F8"/>
  <c i="4" r="F9"/>
  <c i="4" r="F6"/>
  <c i="3" r="F7"/>
  <c i="2" r="F7"/>
  <c i="2" r="F8"/>
  <c i="2" r="F9"/>
  <c i="2" r="F6"/>
  <c i="4" r="G10"/>
  <c i="1" r="F16"/>
  <c i="1" r="F18" s="1"/>
  <c i="3" r="G8"/>
  <c i="2" r="G10"/>
  <c i="5" l="1" r="F11"/>
  <c i="4" r="F10"/>
  <c i="2" r="F10"/>
  <c i="3" r="F8"/>
</calcChain>
</file>

<file path=xl/sharedStrings.xml><?xml version="1.0" encoding="utf-8"?>
<sst xmlns="http://schemas.openxmlformats.org/spreadsheetml/2006/main" count="74" uniqueCount="39">
  <si>
    <t>Školené osoby</t>
  </si>
  <si>
    <t>Předmět školení</t>
  </si>
  <si>
    <t>Dny</t>
  </si>
  <si>
    <t>Hodiny</t>
  </si>
  <si>
    <t>Počet školených osob</t>
  </si>
  <si>
    <t>Cena za kurz bez DPH</t>
  </si>
  <si>
    <t>Osobo/hodin</t>
  </si>
  <si>
    <t> </t>
  </si>
  <si>
    <t>Oblast 1. – MĚKKÉ A MANAŽERSKÉ DOVEDNOSTI</t>
  </si>
  <si>
    <t xml:space="preserve">Angličtina ve stavebnictví </t>
  </si>
  <si>
    <t>Obchodní dovednosti</t>
  </si>
  <si>
    <t>Pokročilé vyjednávací techniky</t>
  </si>
  <si>
    <t>Efektivní komunikace</t>
  </si>
  <si>
    <t>Jednání a vyjednávání</t>
  </si>
  <si>
    <t>Kompetentní manažer</t>
  </si>
  <si>
    <t>Motivace zaměstnanců</t>
  </si>
  <si>
    <t>Strategické myšlení, plánování, rozhodování a řízení</t>
  </si>
  <si>
    <t>Prezentační dovednosti</t>
  </si>
  <si>
    <t>Projektové řízení</t>
  </si>
  <si>
    <t>Firemní kultura</t>
  </si>
  <si>
    <t>Vedení a koučink zaměstnanců</t>
  </si>
  <si>
    <t>Vnitrofiremní komunikace</t>
  </si>
  <si>
    <t>Excel</t>
  </si>
  <si>
    <t>Pohoda</t>
  </si>
  <si>
    <t>PowerPoint</t>
  </si>
  <si>
    <t>MS Outlook</t>
  </si>
  <si>
    <t>Finanční řízení</t>
  </si>
  <si>
    <t>Novinky v daních a účetnictví</t>
  </si>
  <si>
    <t>Daně z příjmu PO</t>
  </si>
  <si>
    <t>Daně z příjmu FO</t>
  </si>
  <si>
    <t>Nakládání s odpady</t>
  </si>
  <si>
    <t>Efektivní řízení dopravních prostředků</t>
  </si>
  <si>
    <t>Opakovací školení obsluhy stavebních strojů</t>
  </si>
  <si>
    <t>Opakovací školení Vazači</t>
  </si>
  <si>
    <t>Oblast 6. – TECHNICKÉ A JINÉ ODBORNÉ VZDĚLÁVÁNÍ</t>
  </si>
  <si>
    <t>Oblast 5. – ÚČETNÍ A EKONOMICKÉ</t>
  </si>
  <si>
    <t>Oblast 4. – JAZYKOVÉ VZDĚLÁVÁNÍ</t>
  </si>
  <si>
    <t>Oblast 3. – OBECNÉ IT</t>
  </si>
  <si>
    <t>Oblast 2. – FIREMNÍ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</si>
</sst>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80808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borderId="0" fillId="0" fontId="2" numFmtId="0"/>
  </cellStyleXfs>
  <cellXfs count="48">
    <xf borderId="0" fillId="0" fontId="0" numFmtId="0" xfId="0"/>
    <xf borderId="0" fillId="0" fontId="0" numFmtId="0" xfId="0"/>
    <xf applyAlignment="1" applyFont="1" borderId="0" fillId="0" fontId="1" numFmtId="0" xfId="0">
      <alignment wrapText="1"/>
    </xf>
    <xf applyAlignment="1" applyBorder="1" applyFill="1" applyFont="1" borderId="1" fillId="5" fontId="1" numFmtId="0" xfId="0">
      <alignment horizontal="center" vertical="center"/>
    </xf>
    <xf applyAlignment="1" applyBorder="1" applyFill="1" applyFont="1" borderId="1" fillId="5" fontId="1" numFmtId="0" xfId="0">
      <alignment horizontal="left" vertical="center"/>
    </xf>
    <xf applyAlignment="1" applyBorder="1" applyFill="1" applyFont="1" borderId="1" fillId="5" fontId="1" numFmtId="0" xfId="0">
      <alignment horizontal="center" vertical="center" wrapText="1"/>
    </xf>
    <xf applyAlignment="1" applyBorder="1" applyFill="1" applyFont="1" borderId="3" fillId="5" fontId="1" numFmtId="0" xfId="0">
      <alignment horizontal="center" vertical="center"/>
    </xf>
    <xf applyAlignment="1" applyBorder="1" applyFill="1" applyFont="1" borderId="3" fillId="5" fontId="1" numFmtId="0" xfId="0">
      <alignment horizontal="left" vertical="center"/>
    </xf>
    <xf applyAlignment="1" applyBorder="1" applyFill="1" applyFont="1" borderId="3" fillId="5" fontId="1" numFmtId="0" xfId="0">
      <alignment horizontal="center" vertical="center" wrapText="1"/>
    </xf>
    <xf applyAlignment="1" applyBorder="1" applyFill="1" applyFont="1" borderId="2" fillId="5" fontId="1" numFmtId="0" xfId="0">
      <alignment horizontal="left" vertical="center"/>
    </xf>
    <xf applyAlignment="1" applyBorder="1" applyFill="1" applyFont="1" borderId="3" fillId="5" fontId="3" numFmtId="0" xfId="0">
      <alignment horizontal="center" vertical="center" wrapText="1"/>
    </xf>
    <xf applyAlignment="1" applyBorder="1" applyFill="1" applyFont="1" borderId="4" fillId="5" fontId="1" numFmtId="0" xfId="0">
      <alignment horizontal="left" vertical="center"/>
    </xf>
    <xf applyAlignment="1" applyBorder="1" applyFill="1" applyFont="1" borderId="4" fillId="5" fontId="1" numFmtId="0" xfId="0">
      <alignment horizontal="center" vertical="center" wrapText="1"/>
    </xf>
    <xf applyAlignment="1" applyBorder="1" applyFill="1" applyFont="1" borderId="4" fillId="5" fontId="1" numFmtId="0" xfId="0">
      <alignment horizontal="center" vertical="center"/>
    </xf>
    <xf applyBorder="1" applyFill="1" applyNumberFormat="1" borderId="8" fillId="2" fontId="0" numFmtId="44" xfId="0"/>
    <xf applyBorder="1" applyFill="1" applyNumberFormat="1" borderId="9" fillId="2" fontId="0" numFmtId="44" xfId="0"/>
    <xf applyBorder="1" applyFill="1" applyNumberFormat="1" borderId="10" fillId="3" fontId="0" numFmtId="44" xfId="0"/>
    <xf applyAlignment="1" applyBorder="1" applyFill="1" applyFont="1" borderId="5" fillId="4" fontId="1" numFmtId="0" xfId="0">
      <alignment horizontal="center" vertical="center"/>
    </xf>
    <xf applyAlignment="1" applyBorder="1" applyFill="1" applyFont="1" borderId="13" fillId="5" fontId="1" numFmtId="0" xfId="0">
      <alignment horizontal="center" vertical="center"/>
    </xf>
    <xf applyAlignment="1" applyBorder="1" applyFill="1" applyFont="1" borderId="14" fillId="5" fontId="1" numFmtId="0" xfId="0">
      <alignment horizontal="center" vertical="center"/>
    </xf>
    <xf applyAlignment="1" applyBorder="1" applyFill="1" applyFont="1" borderId="11" fillId="4" fontId="1" numFmtId="0" xfId="0">
      <alignment wrapText="1"/>
    </xf>
    <xf applyAlignment="1" applyBorder="1" applyFill="1" applyFont="1" borderId="12" fillId="4" fontId="1" numFmtId="0" xfId="0">
      <alignment wrapText="1"/>
    </xf>
    <xf applyAlignment="1" applyFont="1" borderId="0" fillId="0" fontId="4" numFmtId="0" xfId="0">
      <alignment horizontal="left" indent="5" vertical="center"/>
    </xf>
    <xf applyAlignment="1" applyFont="1" borderId="0" fillId="0" fontId="5" numFmtId="0" xfId="0">
      <alignment horizontal="justify" vertical="center"/>
    </xf>
    <xf applyFont="1" borderId="0" fillId="0" fontId="6" numFmtId="0" xfId="0"/>
    <xf applyAlignment="1" applyBorder="1" applyFill="1" applyFont="1" borderId="5" fillId="4" fontId="1" numFmtId="0" xfId="0">
      <alignment vertical="center"/>
    </xf>
    <xf applyAlignment="1" applyBorder="1" applyFill="1" applyFont="1" borderId="7" fillId="4" fontId="1" numFmtId="0" xfId="0">
      <alignment vertical="center"/>
    </xf>
    <xf applyAlignment="1" applyBorder="1" applyFill="1" applyFont="1" borderId="15" fillId="4" fontId="1" numFmtId="0" xfId="0">
      <alignment wrapText="1"/>
    </xf>
    <xf applyAlignment="1" applyBorder="1" applyFill="1" applyFont="1" borderId="16" fillId="4" fontId="1" numFmtId="0" xfId="0">
      <alignment wrapText="1"/>
    </xf>
    <xf applyAlignment="1" applyBorder="1" applyFill="1" applyFont="1" borderId="17" fillId="5" fontId="1" numFmtId="0" xfId="0">
      <alignment horizontal="center" vertical="center"/>
    </xf>
    <xf applyAlignment="1" applyBorder="1" applyFill="1" applyFont="1" borderId="18" fillId="5" fontId="1" numFmtId="0" xfId="0">
      <alignment horizontal="center" vertical="center"/>
    </xf>
    <xf applyAlignment="1" applyBorder="1" applyFill="1" applyFont="1" borderId="19" fillId="5" fontId="1" numFmtId="0" xfId="0">
      <alignment horizontal="center" vertical="center"/>
    </xf>
    <xf applyBorder="1" applyFill="1" applyNumberFormat="1" borderId="20" fillId="2" fontId="0" numFmtId="44" xfId="0"/>
    <xf applyAlignment="1" applyBorder="1" applyFill="1" applyFont="1" borderId="22" fillId="5" fontId="1" numFmtId="0" xfId="0">
      <alignment horizontal="center" vertical="center"/>
    </xf>
    <xf applyAlignment="1" applyBorder="1" applyFill="1" applyFont="1" borderId="21" fillId="5" fontId="1" numFmtId="0" xfId="0">
      <alignment horizontal="center" vertical="center"/>
    </xf>
    <xf applyAlignment="1" applyBorder="1" applyFill="1" applyFont="1" borderId="23" fillId="5" fontId="1" numFmtId="0" xfId="0">
      <alignment horizontal="center" vertical="center"/>
    </xf>
    <xf applyAlignment="1" applyBorder="1" applyFill="1" applyFont="1" borderId="24" fillId="5" fontId="1" numFmtId="0" xfId="0">
      <alignment horizontal="center" vertical="center"/>
    </xf>
    <xf applyAlignment="1" applyBorder="1" applyFill="1" applyFont="1" borderId="25" fillId="5" fontId="1" numFmtId="0" xfId="0">
      <alignment horizontal="left" vertical="center"/>
    </xf>
    <xf applyAlignment="1" applyBorder="1" applyFill="1" applyFont="1" borderId="25" fillId="5" fontId="1" numFmtId="0" xfId="0">
      <alignment horizontal="center" vertical="center" wrapText="1"/>
    </xf>
    <xf applyAlignment="1" applyBorder="1" applyFill="1" applyFont="1" borderId="25" fillId="5" fontId="1" numFmtId="0" xfId="0">
      <alignment horizontal="center" vertical="center"/>
    </xf>
    <xf applyAlignment="1" applyBorder="1" applyFill="1" applyFont="1" borderId="26" fillId="5" fontId="1" numFmtId="0" xfId="0">
      <alignment horizontal="center" vertical="center"/>
    </xf>
    <xf applyBorder="1" applyFill="1" applyNumberFormat="1" borderId="27" fillId="2" fontId="0" numFmtId="44" xfId="0"/>
    <xf applyAlignment="1" applyBorder="1" applyFill="1" applyFont="1" borderId="1" fillId="5" fontId="3" numFmtId="0" xfId="0">
      <alignment horizontal="center" vertical="center" wrapText="1"/>
    </xf>
    <xf applyAlignment="1" applyBorder="1" applyFill="1" applyFont="1" borderId="6" fillId="5" fontId="1" numFmtId="0" xfId="0">
      <alignment horizontal="left" vertical="center"/>
    </xf>
    <xf applyAlignment="1" applyBorder="1" applyFill="1" applyFont="1" borderId="4" fillId="5" fontId="3" numFmtId="0" xfId="0">
      <alignment horizontal="center" vertical="center" wrapText="1"/>
    </xf>
    <xf applyAlignment="1" applyBorder="1" applyFill="1" applyFont="1" borderId="2" fillId="5" fontId="1" numFmtId="0" xfId="0">
      <alignment horizontal="center" vertical="center" wrapText="1"/>
    </xf>
    <xf applyAlignment="1" applyBorder="1" applyFill="1" applyFont="1" borderId="2" fillId="5" fontId="1" numFmtId="0" xfId="0">
      <alignment horizontal="center" vertical="center"/>
    </xf>
    <xf applyAlignment="1" applyFont="1" borderId="0" fillId="0" fontId="4" numFmtId="0" xfId="0">
      <alignment horizontal="center" vertical="center"/>
    </xf>
  </cellXfs>
  <cellStyles count="2">
    <cellStyle builtinId="0" name="Normální" xfId="0"/>
    <cellStyle name="Normální 2" xfId="1" xr:uid="{00000000-0005-0000-0000-000001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5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6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5</xdr:col>
      <xdr:colOff>695325</xdr:colOff>
      <xdr:row>4</xdr:row>
      <xdr:rowOff>19685</xdr:rowOff>
    </xdr:to>
    <xdr:pic>
      <xdr:nvPicPr>
        <xdr:cNvPr descr="V:\PUBLICITA\OBDOBÍ _2014+\VIZUALNI_IDENTITA\logo\OPZ_CB_cer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9050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5</xdr:col>
      <xdr:colOff>695325</xdr:colOff>
      <xdr:row>4</xdr:row>
      <xdr:rowOff>19685</xdr:rowOff>
    </xdr:to>
    <xdr:pic>
      <xdr:nvPicPr>
        <xdr:cNvPr descr="V:\PUBLICITA\OBDOBÍ _2014+\VIZUALNI_IDENTITA\logo\OPZ_CB_cerne.jpg" id="2" name="Obrázek 1">
          <a:extLst>
            <a:ext uri="{FF2B5EF4-FFF2-40B4-BE49-F238E27FC236}">
              <a16:creationId xmlns:a16="http://schemas.microsoft.com/office/drawing/2014/main" id="{D4C0E73E-8140-6641-9C20-AE47C594C7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0" y="190500"/>
          <a:ext cx="31337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0</xdr:colOff>
      <xdr:row>0</xdr:row>
      <xdr:rowOff>0</xdr:rowOff>
    </xdr:from>
    <xdr:to>
      <xdr:col>7</xdr:col>
      <xdr:colOff>428625</xdr:colOff>
      <xdr:row>3</xdr:row>
      <xdr:rowOff>19685</xdr:rowOff>
    </xdr:to>
    <xdr:pic>
      <xdr:nvPicPr>
        <xdr:cNvPr descr="V:\PUBLICITA\OBDOBÍ _2014+\VIZUALNI_IDENTITA\logo\OPZ_CB_cerne.jpg"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6</xdr:col>
      <xdr:colOff>304800</xdr:colOff>
      <xdr:row>4</xdr:row>
      <xdr:rowOff>19685</xdr:rowOff>
    </xdr:to>
    <xdr:pic>
      <xdr:nvPicPr>
        <xdr:cNvPr descr="V:\PUBLICITA\OBDOBÍ _2014+\VIZUALNI_IDENTITA\logo\OPZ_CB_cerne.jpg"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9050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6</xdr:col>
      <xdr:colOff>428625</xdr:colOff>
      <xdr:row>4</xdr:row>
      <xdr:rowOff>19685</xdr:rowOff>
    </xdr:to>
    <xdr:pic>
      <xdr:nvPicPr>
        <xdr:cNvPr descr="V:\PUBLICITA\OBDOBÍ _2014+\VIZUALNI_IDENTITA\logo\OPZ_CB_cerne.jpg"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9050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279400</xdr:colOff>
      <xdr:row>0</xdr:row>
      <xdr:rowOff>76200</xdr:rowOff>
    </xdr:from>
    <xdr:to>
      <xdr:col>7</xdr:col>
      <xdr:colOff>111125</xdr:colOff>
      <xdr:row>3</xdr:row>
      <xdr:rowOff>95885</xdr:rowOff>
    </xdr:to>
    <xdr:pic>
      <xdr:nvPicPr>
        <xdr:cNvPr descr="V:\PUBLICITA\OBDOBÍ _2014+\VIZUALNI_IDENTITA\logo\OPZ_CB_cerne.jpg"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76200"/>
          <a:ext cx="31337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yes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B32" sqref="B32"/>
    </sheetView>
  </sheetViews>
  <sheetFormatPr baseColWidth="10" defaultColWidth="8.83203125" defaultRowHeight="15" x14ac:dyDescent="0.2"/>
  <cols>
    <col min="1" max="1" customWidth="true" width="16.83203125" collapsed="false"/>
    <col min="2" max="2" bestFit="true" customWidth="true" width="41.5" collapsed="false"/>
    <col min="5" max="5" customWidth="true" width="14.33203125" collapsed="false"/>
    <col min="6" max="6" customWidth="true" style="1" width="14.33203125" collapsed="false"/>
    <col min="7" max="7" customWidth="true" width="15.0" collapsed="false"/>
  </cols>
  <sheetData>
    <row customFormat="1" r="1" s="1" spans="1:7" x14ac:dyDescent="0.2"/>
    <row customFormat="1" r="2" s="1" spans="1:7" x14ac:dyDescent="0.2"/>
    <row customFormat="1" r="3" s="1" spans="1:7" x14ac:dyDescent="0.2">
      <c r="A3" s="47" t="s">
        <v>8</v>
      </c>
      <c r="B3" s="47"/>
    </row>
    <row customFormat="1" r="4" s="1" spans="1:7" x14ac:dyDescent="0.2"/>
    <row customFormat="1" ht="16" r="5" s="1" spans="1:7" thickBot="1" x14ac:dyDescent="0.25"/>
    <row customFormat="1" ht="33" r="6" s="2" spans="1:7" thickBot="1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6</v>
      </c>
      <c r="G6" s="28" t="s">
        <v>5</v>
      </c>
    </row>
    <row customHeight="1" ht="15" r="7" spans="1:7" x14ac:dyDescent="0.2">
      <c r="A7" s="29"/>
      <c r="B7" s="4" t="s">
        <v>10</v>
      </c>
      <c r="C7" s="5">
        <v>2</v>
      </c>
      <c r="D7" s="5">
        <f>8*C7</f>
        <v>16</v>
      </c>
      <c r="E7" s="3">
        <v>4</v>
      </c>
      <c r="F7" s="3">
        <f>D7*E7</f>
        <v>64</v>
      </c>
      <c r="G7" s="14">
        <v>0</v>
      </c>
    </row>
    <row r="8" spans="1:7" x14ac:dyDescent="0.2">
      <c r="A8" s="30"/>
      <c r="B8" s="7" t="s">
        <v>11</v>
      </c>
      <c r="C8" s="8">
        <v>2</v>
      </c>
      <c r="D8" s="8">
        <f ref="D8:D15" si="0" t="shared">8*C8</f>
        <v>16</v>
      </c>
      <c r="E8" s="6">
        <v>4</v>
      </c>
      <c r="F8" s="6">
        <f ref="F8:F15" si="1" t="shared">D8*E8</f>
        <v>64</v>
      </c>
      <c r="G8" s="15">
        <v>0</v>
      </c>
    </row>
    <row r="9" spans="1:7" x14ac:dyDescent="0.2">
      <c r="A9" s="30"/>
      <c r="B9" s="7" t="s">
        <v>12</v>
      </c>
      <c r="C9" s="8">
        <v>2</v>
      </c>
      <c r="D9" s="8">
        <f si="0" t="shared"/>
        <v>16</v>
      </c>
      <c r="E9" s="6">
        <v>8</v>
      </c>
      <c r="F9" s="6">
        <f si="1" t="shared"/>
        <v>128</v>
      </c>
      <c r="G9" s="15">
        <v>0</v>
      </c>
    </row>
    <row r="10" spans="1:7" x14ac:dyDescent="0.2">
      <c r="A10" s="30"/>
      <c r="B10" s="7" t="s">
        <v>13</v>
      </c>
      <c r="C10" s="8">
        <v>2</v>
      </c>
      <c r="D10" s="8">
        <f si="0" t="shared"/>
        <v>16</v>
      </c>
      <c r="E10" s="6">
        <v>8</v>
      </c>
      <c r="F10" s="6">
        <f si="1" t="shared"/>
        <v>128</v>
      </c>
      <c r="G10" s="15">
        <v>0</v>
      </c>
    </row>
    <row r="11" spans="1:7" x14ac:dyDescent="0.2">
      <c r="A11" s="30"/>
      <c r="B11" s="7" t="s">
        <v>14</v>
      </c>
      <c r="C11" s="8">
        <v>2</v>
      </c>
      <c r="D11" s="8">
        <f si="0" t="shared"/>
        <v>16</v>
      </c>
      <c r="E11" s="6">
        <v>8</v>
      </c>
      <c r="F11" s="6">
        <f si="1" t="shared"/>
        <v>128</v>
      </c>
      <c r="G11" s="15">
        <v>0</v>
      </c>
    </row>
    <row r="12" spans="1:7" x14ac:dyDescent="0.2">
      <c r="A12" s="30"/>
      <c r="B12" s="7" t="s">
        <v>15</v>
      </c>
      <c r="C12" s="8">
        <v>2</v>
      </c>
      <c r="D12" s="8">
        <f si="0" t="shared"/>
        <v>16</v>
      </c>
      <c r="E12" s="6">
        <v>8</v>
      </c>
      <c r="F12" s="6">
        <f si="1" t="shared"/>
        <v>128</v>
      </c>
      <c r="G12" s="15">
        <v>0</v>
      </c>
    </row>
    <row r="13" spans="1:7" x14ac:dyDescent="0.2">
      <c r="A13" s="30"/>
      <c r="B13" s="7" t="s">
        <v>16</v>
      </c>
      <c r="C13" s="8">
        <v>2</v>
      </c>
      <c r="D13" s="8">
        <f si="0" t="shared"/>
        <v>16</v>
      </c>
      <c r="E13" s="6">
        <v>8</v>
      </c>
      <c r="F13" s="6">
        <f si="1" t="shared"/>
        <v>128</v>
      </c>
      <c r="G13" s="15">
        <v>0</v>
      </c>
    </row>
    <row r="14" spans="1:7" x14ac:dyDescent="0.2">
      <c r="A14" s="30"/>
      <c r="B14" s="7" t="s">
        <v>17</v>
      </c>
      <c r="C14" s="8">
        <v>2</v>
      </c>
      <c r="D14" s="8">
        <f si="0" t="shared"/>
        <v>16</v>
      </c>
      <c r="E14" s="6">
        <v>8</v>
      </c>
      <c r="F14" s="6">
        <f si="1" t="shared"/>
        <v>128</v>
      </c>
      <c r="G14" s="15">
        <v>0</v>
      </c>
    </row>
    <row r="15" spans="1:7" x14ac:dyDescent="0.2">
      <c r="A15" s="30"/>
      <c r="B15" s="7" t="s">
        <v>18</v>
      </c>
      <c r="C15" s="8">
        <v>3</v>
      </c>
      <c r="D15" s="8">
        <f si="0" t="shared"/>
        <v>24</v>
      </c>
      <c r="E15" s="6">
        <v>4</v>
      </c>
      <c r="F15" s="6">
        <f si="1" t="shared"/>
        <v>96</v>
      </c>
      <c r="G15" s="15">
        <v>0</v>
      </c>
    </row>
    <row r="16" spans="1:7" x14ac:dyDescent="0.2">
      <c r="A16" s="30"/>
      <c r="B16" s="9" t="s">
        <v>20</v>
      </c>
      <c r="C16" s="45">
        <v>2</v>
      </c>
      <c r="D16" s="45">
        <f ref="D16:D17" si="2" t="shared">8*C16</f>
        <v>16</v>
      </c>
      <c r="E16" s="46">
        <v>3</v>
      </c>
      <c r="F16" s="46">
        <f ref="F16:F17" si="3" t="shared">D16*E16</f>
        <v>48</v>
      </c>
      <c r="G16" s="15">
        <v>0</v>
      </c>
    </row>
    <row ht="16" r="17" spans="1:7" thickBot="1" x14ac:dyDescent="0.25">
      <c r="A17" s="31"/>
      <c r="B17" s="11" t="s">
        <v>21</v>
      </c>
      <c r="C17" s="12">
        <v>2</v>
      </c>
      <c r="D17" s="12">
        <f si="2" t="shared"/>
        <v>16</v>
      </c>
      <c r="E17" s="13">
        <v>3</v>
      </c>
      <c r="F17" s="13">
        <f si="3" t="shared"/>
        <v>48</v>
      </c>
      <c r="G17" s="32">
        <v>0</v>
      </c>
    </row>
    <row ht="16" r="18" spans="1:7" thickBot="1" x14ac:dyDescent="0.25">
      <c r="A18" s="25"/>
      <c r="B18" s="25"/>
      <c r="C18" s="25">
        <f>SUM(C7:C17)</f>
        <v>23</v>
      </c>
      <c r="D18" s="25">
        <f>SUM(D7:D17)</f>
        <v>184</v>
      </c>
      <c r="E18" s="26">
        <f>SUM(E7:E17)</f>
        <v>66</v>
      </c>
      <c r="F18" s="17">
        <f>SUM(F7:F17)</f>
        <v>1088</v>
      </c>
      <c r="G18" s="16">
        <f>SUM(G7:G17)</f>
        <v>0</v>
      </c>
    </row>
  </sheetData>
  <mergeCells count="1">
    <mergeCell ref="A3:B3"/>
  </mergeCells>
  <pageMargins bottom="0.78740157499999996" footer="0.3" header="0.3" left="0.7" right="0.7" top="0.78740157499999996"/>
  <pageSetup orientation="portrait" paperSize="9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04BC-6C24-9A41-AD3B-94F1EA48AFF3}">
  <dimension ref="A3:G8"/>
  <sheetViews>
    <sheetView workbookViewId="0">
      <selection activeCell="G9" sqref="G9"/>
    </sheetView>
  </sheetViews>
  <sheetFormatPr baseColWidth="10" defaultColWidth="8.83203125" defaultRowHeight="15" x14ac:dyDescent="0.2"/>
  <cols>
    <col min="1" max="1" customWidth="true" style="1" width="16.83203125" collapsed="false"/>
    <col min="2" max="2" bestFit="true" customWidth="true" style="1" width="41.5" collapsed="false"/>
    <col min="3" max="4" style="1" width="8.83203125" collapsed="false"/>
    <col min="5" max="6" customWidth="true" style="1" width="14.33203125" collapsed="false"/>
    <col min="7" max="7" customWidth="true" style="1" width="15.0" collapsed="false"/>
    <col min="8" max="16384" style="1" width="8.83203125" collapsed="false"/>
  </cols>
  <sheetData>
    <row r="3" spans="1:7" x14ac:dyDescent="0.2">
      <c r="A3" s="47" t="s">
        <v>38</v>
      </c>
      <c r="B3" s="47"/>
    </row>
    <row ht="16" r="5" spans="1:7" thickBot="1" x14ac:dyDescent="0.25"/>
    <row customFormat="1" ht="32" r="6" s="2" spans="1:7" x14ac:dyDescent="0.2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6</v>
      </c>
      <c r="G6" s="28" t="s">
        <v>5</v>
      </c>
    </row>
    <row r="7" spans="1:7" x14ac:dyDescent="0.2">
      <c r="A7" s="30"/>
      <c r="B7" s="7" t="s">
        <v>19</v>
      </c>
      <c r="C7" s="8">
        <v>2</v>
      </c>
      <c r="D7" s="8">
        <f ref="D7" si="0" t="shared">8*C7</f>
        <v>16</v>
      </c>
      <c r="E7" s="6">
        <v>85</v>
      </c>
      <c r="F7" s="6">
        <f ref="F7" si="1" t="shared">D7*E7</f>
        <v>1360</v>
      </c>
      <c r="G7" s="15">
        <v>0</v>
      </c>
    </row>
    <row ht="16" r="8" spans="1:7" thickBot="1" x14ac:dyDescent="0.25">
      <c r="A8" s="25"/>
      <c r="B8" s="25"/>
      <c r="C8" s="25">
        <f>SUM(C7:C7)</f>
        <v>2</v>
      </c>
      <c r="D8" s="25">
        <f>SUM(D7:D7)</f>
        <v>16</v>
      </c>
      <c r="E8" s="26">
        <f>SUM(E7:E7)</f>
        <v>85</v>
      </c>
      <c r="F8" s="17">
        <f>SUM(F7:F7)</f>
        <v>1360</v>
      </c>
      <c r="G8" s="16">
        <f>SUM(G7:G7)</f>
        <v>0</v>
      </c>
    </row>
  </sheetData>
  <mergeCells count="1">
    <mergeCell ref="A3:B3"/>
  </mergeCells>
  <pageMargins bottom="0.78740157499999996" footer="0.3" header="0.3" left="0.7" right="0.7" top="0.78740157499999996"/>
  <pageSetup orientation="portrait" paperSize="9" r:id="rId1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B3" sqref="B3"/>
    </sheetView>
  </sheetViews>
  <sheetFormatPr baseColWidth="10" defaultColWidth="8.83203125" defaultRowHeight="15" x14ac:dyDescent="0.2"/>
  <cols>
    <col min="1" max="1" customWidth="true" width="17.83203125" collapsed="false"/>
    <col min="2" max="2" customWidth="true" width="39.5" collapsed="false"/>
  </cols>
  <sheetData>
    <row customFormat="1" r="1" s="1" spans="1:7" x14ac:dyDescent="0.2"/>
    <row r="2" spans="1:7" x14ac:dyDescent="0.2">
      <c r="B2" s="22" t="s">
        <v>37</v>
      </c>
    </row>
    <row customFormat="1" r="3" s="1" spans="1:7" x14ac:dyDescent="0.2">
      <c r="B3" s="23" t="s">
        <v>7</v>
      </c>
    </row>
    <row ht="16" r="4" spans="1:7" thickBot="1" x14ac:dyDescent="0.25"/>
    <row ht="49" r="5" spans="1:7" thickBot="1" x14ac:dyDescent="0.25">
      <c r="A5" s="27" t="s">
        <v>0</v>
      </c>
      <c r="B5" s="27" t="s">
        <v>1</v>
      </c>
      <c r="C5" s="27" t="s">
        <v>2</v>
      </c>
      <c r="D5" s="27" t="s">
        <v>3</v>
      </c>
      <c r="E5" s="27" t="s">
        <v>4</v>
      </c>
      <c r="F5" s="27" t="s">
        <v>6</v>
      </c>
      <c r="G5" s="28" t="s">
        <v>5</v>
      </c>
    </row>
    <row r="6" spans="1:7" x14ac:dyDescent="0.2">
      <c r="A6" s="29"/>
      <c r="B6" s="4" t="s">
        <v>23</v>
      </c>
      <c r="C6" s="5">
        <v>2.5</v>
      </c>
      <c r="D6" s="5">
        <f>8*C6</f>
        <v>20</v>
      </c>
      <c r="E6" s="3">
        <v>4</v>
      </c>
      <c r="F6" s="3">
        <f>D6*E6</f>
        <v>80</v>
      </c>
      <c r="G6" s="14">
        <v>0</v>
      </c>
    </row>
    <row r="7" spans="1:7" x14ac:dyDescent="0.2">
      <c r="A7" s="30"/>
      <c r="B7" s="7" t="s">
        <v>22</v>
      </c>
      <c r="C7" s="8">
        <v>2</v>
      </c>
      <c r="D7" s="8">
        <f ref="D7:D9" si="0" t="shared">8*C7</f>
        <v>16</v>
      </c>
      <c r="E7" s="6">
        <v>20</v>
      </c>
      <c r="F7" s="6">
        <f ref="F7:F9" si="1" t="shared">D7*E7</f>
        <v>320</v>
      </c>
      <c r="G7" s="15">
        <v>0</v>
      </c>
    </row>
    <row r="8" spans="1:7" x14ac:dyDescent="0.2">
      <c r="A8" s="30"/>
      <c r="B8" s="7" t="s">
        <v>24</v>
      </c>
      <c r="C8" s="8">
        <v>2</v>
      </c>
      <c r="D8" s="8">
        <f si="0" t="shared"/>
        <v>16</v>
      </c>
      <c r="E8" s="6">
        <v>20</v>
      </c>
      <c r="F8" s="6">
        <f si="1" t="shared"/>
        <v>320</v>
      </c>
      <c r="G8" s="15">
        <v>0</v>
      </c>
    </row>
    <row ht="16" r="9" spans="1:7" thickBot="1" x14ac:dyDescent="0.25">
      <c r="A9" s="31"/>
      <c r="B9" s="11" t="s">
        <v>25</v>
      </c>
      <c r="C9" s="12">
        <v>1</v>
      </c>
      <c r="D9" s="12">
        <f si="0" t="shared"/>
        <v>8</v>
      </c>
      <c r="E9" s="13">
        <v>20</v>
      </c>
      <c r="F9" s="13">
        <f si="1" t="shared"/>
        <v>160</v>
      </c>
      <c r="G9" s="32">
        <v>0</v>
      </c>
    </row>
    <row ht="16" r="10" spans="1:7" thickBot="1" x14ac:dyDescent="0.25">
      <c r="A10" s="25"/>
      <c r="B10" s="25"/>
      <c r="C10" s="25">
        <f>SUM(C6:C9)</f>
        <v>7.5</v>
      </c>
      <c r="D10" s="25">
        <f>SUM(D6:D9)</f>
        <v>60</v>
      </c>
      <c r="E10" s="26">
        <f>SUM(E6:E9)</f>
        <v>64</v>
      </c>
      <c r="F10" s="17">
        <f>SUM(F6:F9)</f>
        <v>880</v>
      </c>
      <c r="G10" s="16">
        <f>SUM(G6:G9)</f>
        <v>0</v>
      </c>
    </row>
  </sheetData>
  <pageMargins bottom="0.78740157499999996" footer="0.3" header="0.3" left="0.7" right="0.7" top="0.78740157499999996"/>
  <drawing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activeCell="B4" sqref="B4"/>
    </sheetView>
  </sheetViews>
  <sheetFormatPr baseColWidth="10" defaultColWidth="8.83203125" defaultRowHeight="15" x14ac:dyDescent="0.2"/>
  <cols>
    <col min="1" max="1" customWidth="true" width="27.5" collapsed="false"/>
    <col min="2" max="2" customWidth="true" width="37.5" collapsed="false"/>
    <col min="6" max="6" customWidth="true" width="11.0" collapsed="false"/>
  </cols>
  <sheetData>
    <row customFormat="1" r="1" s="1" spans="1:7" x14ac:dyDescent="0.2"/>
    <row customFormat="1" r="2" s="1" spans="1:7" x14ac:dyDescent="0.2"/>
    <row customFormat="1" r="3" s="1" spans="1:7" x14ac:dyDescent="0.2">
      <c r="B3" s="22" t="s">
        <v>36</v>
      </c>
    </row>
    <row customFormat="1" r="4" s="1" spans="1:7" x14ac:dyDescent="0.2"/>
    <row customFormat="1" ht="16" r="5" s="1" spans="1:7" thickBot="1" x14ac:dyDescent="0.25"/>
    <row ht="49" r="6" spans="1:7" thickBot="1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6</v>
      </c>
      <c r="G6" s="21" t="s">
        <v>5</v>
      </c>
    </row>
    <row ht="16" r="7" spans="1:7" thickBot="1" x14ac:dyDescent="0.25">
      <c r="A7" s="36"/>
      <c r="B7" s="37" t="s">
        <v>9</v>
      </c>
      <c r="C7" s="38"/>
      <c r="D7" s="38">
        <v>156</v>
      </c>
      <c r="E7" s="39">
        <v>10</v>
      </c>
      <c r="F7" s="40">
        <f>D7*E7</f>
        <v>1560</v>
      </c>
      <c r="G7" s="41">
        <v>0</v>
      </c>
    </row>
    <row ht="16" r="8" spans="1:7" thickBot="1" x14ac:dyDescent="0.25">
      <c r="A8" s="25"/>
      <c r="B8" s="25"/>
      <c r="C8" s="25">
        <f>SUM(C7:C7)</f>
        <v>0</v>
      </c>
      <c r="D8" s="25">
        <f>SUM(D7:D7)</f>
        <v>156</v>
      </c>
      <c r="E8" s="26">
        <f>SUM(E7:E7)</f>
        <v>10</v>
      </c>
      <c r="F8" s="17">
        <f>SUM(F7:F7)</f>
        <v>1560</v>
      </c>
      <c r="G8" s="16">
        <f>SUM(G7:G7)</f>
        <v>0</v>
      </c>
    </row>
  </sheetData>
  <pageMargins bottom="0.78740157499999996" footer="0.3" header="0.3" left="0.7" right="0.7" top="0.78740157499999996"/>
  <drawing r:id="rId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11"/>
  <sheetViews>
    <sheetView workbookViewId="0">
      <selection activeCell="B4" sqref="B4"/>
    </sheetView>
  </sheetViews>
  <sheetFormatPr baseColWidth="10" defaultColWidth="8.83203125" defaultRowHeight="15" x14ac:dyDescent="0.2"/>
  <cols>
    <col min="1" max="1" customWidth="true" width="18.0" collapsed="false"/>
    <col min="2" max="2" customWidth="true" width="40.5" collapsed="false"/>
  </cols>
  <sheetData>
    <row r="3" spans="1:7" x14ac:dyDescent="0.2">
      <c r="B3" s="22" t="s">
        <v>35</v>
      </c>
    </row>
    <row ht="16" r="5" spans="1:7" thickBot="1" x14ac:dyDescent="0.25"/>
    <row ht="49" r="6" spans="1:7" thickBot="1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6</v>
      </c>
      <c r="G6" s="21" t="s">
        <v>5</v>
      </c>
    </row>
    <row r="7" spans="1:7" x14ac:dyDescent="0.2">
      <c r="A7" s="29"/>
      <c r="B7" s="4" t="s">
        <v>26</v>
      </c>
      <c r="C7" s="5">
        <v>2</v>
      </c>
      <c r="D7" s="5">
        <f>C7*8</f>
        <v>16</v>
      </c>
      <c r="E7" s="3">
        <v>2</v>
      </c>
      <c r="F7" s="18">
        <f>D7*E7</f>
        <v>32</v>
      </c>
      <c r="G7" s="14">
        <v>0</v>
      </c>
    </row>
    <row customFormat="1" r="8" s="1" spans="1:7" x14ac:dyDescent="0.2">
      <c r="A8" s="33"/>
      <c r="B8" s="9" t="s">
        <v>29</v>
      </c>
      <c r="C8" s="8">
        <v>1</v>
      </c>
      <c r="D8" s="8">
        <f ref="D8:D10" si="0" t="shared">C8*8</f>
        <v>8</v>
      </c>
      <c r="E8" s="6">
        <v>2</v>
      </c>
      <c r="F8" s="19">
        <f>D8*E8</f>
        <v>16</v>
      </c>
      <c r="G8" s="15">
        <v>0</v>
      </c>
    </row>
    <row r="9" spans="1:7" x14ac:dyDescent="0.2">
      <c r="A9" s="33"/>
      <c r="B9" s="9" t="s">
        <v>28</v>
      </c>
      <c r="C9" s="8">
        <v>1</v>
      </c>
      <c r="D9" s="8">
        <f si="0" t="shared"/>
        <v>8</v>
      </c>
      <c r="E9" s="6">
        <v>2</v>
      </c>
      <c r="F9" s="19">
        <f ref="F9:F10" si="1" t="shared">D9*E9</f>
        <v>16</v>
      </c>
      <c r="G9" s="15">
        <v>0</v>
      </c>
    </row>
    <row ht="16" r="10" spans="1:7" thickBot="1" x14ac:dyDescent="0.25">
      <c r="A10" s="34"/>
      <c r="B10" s="11" t="s">
        <v>27</v>
      </c>
      <c r="C10" s="12">
        <v>1</v>
      </c>
      <c r="D10" s="12">
        <f si="0" t="shared"/>
        <v>8</v>
      </c>
      <c r="E10" s="13">
        <v>2</v>
      </c>
      <c r="F10" s="35">
        <f si="1" t="shared"/>
        <v>16</v>
      </c>
      <c r="G10" s="32">
        <v>0</v>
      </c>
    </row>
    <row ht="16" r="11" spans="1:7" thickBot="1" x14ac:dyDescent="0.25">
      <c r="A11" s="25"/>
      <c r="B11" s="25"/>
      <c r="C11" s="25">
        <f>SUM(C7:C10)</f>
        <v>5</v>
      </c>
      <c r="D11" s="25">
        <f>SUM(D7:D10)</f>
        <v>40</v>
      </c>
      <c r="E11" s="26">
        <f>SUM(E7:E10)</f>
        <v>8</v>
      </c>
      <c r="F11" s="17">
        <f>SUM(F7:F10)</f>
        <v>80</v>
      </c>
      <c r="G11" s="16">
        <f>SUM(G7:G10)</f>
        <v>0</v>
      </c>
    </row>
  </sheetData>
  <pageMargins bottom="0.78740157499999996" footer="0.3" header="0.3" left="0.7" right="0.7" top="0.78740157499999996"/>
  <drawing r:id="rId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0"/>
  <sheetViews>
    <sheetView workbookViewId="0">
      <selection activeCell="B3" sqref="B3"/>
    </sheetView>
  </sheetViews>
  <sheetFormatPr baseColWidth="10" defaultColWidth="8.83203125" defaultRowHeight="15" x14ac:dyDescent="0.2"/>
  <cols>
    <col min="1" max="1" customWidth="true" width="20.33203125" collapsed="false"/>
    <col min="2" max="2" customWidth="true" width="43.5" collapsed="false"/>
    <col min="6" max="6" customWidth="true" width="8.0" collapsed="false"/>
  </cols>
  <sheetData>
    <row r="2" spans="1:7" x14ac:dyDescent="0.2">
      <c r="B2" s="24" t="s">
        <v>34</v>
      </c>
    </row>
    <row ht="16" r="4" spans="1:7" thickBot="1" x14ac:dyDescent="0.25"/>
    <row ht="49" r="5" spans="1:7" thickBo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6</v>
      </c>
      <c r="G5" s="21" t="s">
        <v>5</v>
      </c>
    </row>
    <row r="6" spans="1:7" x14ac:dyDescent="0.2">
      <c r="A6" s="29"/>
      <c r="B6" s="4" t="s">
        <v>30</v>
      </c>
      <c r="C6" s="5">
        <v>2</v>
      </c>
      <c r="D6" s="42">
        <f>C6*8</f>
        <v>16</v>
      </c>
      <c r="E6" s="3">
        <v>80</v>
      </c>
      <c r="F6" s="18">
        <f>D6*E6</f>
        <v>1280</v>
      </c>
      <c r="G6" s="14">
        <v>0</v>
      </c>
    </row>
    <row r="7" spans="1:7" x14ac:dyDescent="0.2">
      <c r="A7" s="33"/>
      <c r="B7" s="9" t="s">
        <v>31</v>
      </c>
      <c r="C7" s="8">
        <v>1</v>
      </c>
      <c r="D7" s="10">
        <f ref="D7:D9" si="0" t="shared">C7*8</f>
        <v>8</v>
      </c>
      <c r="E7" s="6">
        <v>80</v>
      </c>
      <c r="F7" s="19">
        <f ref="F7:F9" si="1" t="shared">D7*E7</f>
        <v>640</v>
      </c>
      <c r="G7" s="15">
        <v>0</v>
      </c>
    </row>
    <row r="8" spans="1:7" x14ac:dyDescent="0.2">
      <c r="A8" s="33"/>
      <c r="B8" s="9" t="s">
        <v>32</v>
      </c>
      <c r="C8" s="8">
        <v>1</v>
      </c>
      <c r="D8" s="10">
        <f si="0" t="shared"/>
        <v>8</v>
      </c>
      <c r="E8" s="6">
        <v>10</v>
      </c>
      <c r="F8" s="19">
        <f si="1" t="shared"/>
        <v>80</v>
      </c>
      <c r="G8" s="15">
        <v>0</v>
      </c>
    </row>
    <row ht="16" r="9" spans="1:7" thickBot="1" x14ac:dyDescent="0.25">
      <c r="A9" s="34"/>
      <c r="B9" s="43" t="s">
        <v>33</v>
      </c>
      <c r="C9" s="12">
        <v>1</v>
      </c>
      <c r="D9" s="44">
        <f si="0" t="shared"/>
        <v>8</v>
      </c>
      <c r="E9" s="13">
        <v>10</v>
      </c>
      <c r="F9" s="35">
        <f si="1" t="shared"/>
        <v>80</v>
      </c>
      <c r="G9" s="32">
        <v>0</v>
      </c>
    </row>
    <row ht="16" r="10" spans="1:7" thickBot="1" x14ac:dyDescent="0.25">
      <c r="A10" s="25"/>
      <c r="B10" s="25"/>
      <c r="C10" s="25">
        <f>SUM(C6:C9)</f>
        <v>5</v>
      </c>
      <c r="D10" s="25">
        <f>SUM(D6:D9)</f>
        <v>40</v>
      </c>
      <c r="E10" s="26">
        <f>SUM(E6:E9)</f>
        <v>180</v>
      </c>
      <c r="F10" s="17">
        <f>SUM(F6:F9)</f>
        <v>2080</v>
      </c>
      <c r="G10" s="16">
        <f>SUM(G6:G9)</f>
        <v>0</v>
      </c>
    </row>
  </sheetData>
  <pageMargins bottom="0.78740157499999996" footer="0.3" header="0.3" left="0.7" right="0.7" top="0.787401574999999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baseType="variant" size="2">
      <vt:variant>
        <vt:lpstr>Listy</vt:lpstr>
      </vt:variant>
      <vt:variant>
        <vt:i4>6</vt:i4>
      </vt:variant>
    </vt:vector>
  </HeadingPairs>
  <TitlesOfParts>
    <vt:vector baseType="lpstr" size="6">
      <vt:lpstr>Oblast 1.</vt:lpstr>
      <vt:lpstr>Oblast 2.</vt:lpstr>
      <vt:lpstr>Oblast 3.</vt:lpstr>
      <vt:lpstr>Oblast 4.</vt:lpstr>
      <vt:lpstr>Oblast 5.</vt:lpstr>
      <vt:lpstr>Oblast 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2019-10-14T09:56:50Z</dcterms:created>
  <dcterms:modified xsi:type="dcterms:W3CDTF">2020-09-29T18:12:26Z</dcterms:modified>
</cp:coreProperties>
</file>