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>
    <mc:Choice Requires="x15">
      <x15ac:absPath xmlns:x15ac="http://schemas.microsoft.com/office/spreadsheetml/2010/11/ac" url="https://schagerer-my.sharepoint.com/personal/schagerer_akschagerer_cz/Documents/_AK SCHAGERER/Guzi Jan/VŘ/OPZ/Matka podnikatelka/dokumentace/"/>
    </mc:Choice>
  </mc:AlternateContent>
  <xr:revisionPtr documentId="13_ncr:1_{059AA30E-E1E3-F240-952A-F7CF37A3A77D}" revIDLastSave="25" xr10:uidLastSave="{CC2BD726-04D5-4D2D-8F79-70ECB48B3C39}" xr6:coauthVersionLast="45" xr6:coauthVersionMax="45"/>
  <bookViews>
    <workbookView windowHeight="16896" windowWidth="30936" xWindow="-108" xr2:uid="{485235DF-BDA7-48EC-982D-469617A71EB1}" yWindow="-108"/>
  </bookViews>
  <sheets>
    <sheet name="I Měkké a manažerské dovednosti" r:id="rId1" sheetId="1"/>
    <sheet name="II.Obecné IT" r:id="rId2" sheetId="2"/>
  </sheets>
  <definedNames>
    <definedName hidden="1" localSheetId="0" name="_xlnm._FilterDatabase">'I Měkké a manažerské dovednosti'!$A$3:$G$53</definedName>
    <definedName localSheetId="0" name="_xlnm.Print_Area">'I Měkké a manažerské dovednosti'!$A$3:$E$53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" l="1" r="F53"/>
  <c i="1" r="G53"/>
  <c i="1" l="1" r="D53"/>
  <c i="1" l="1" r="E11"/>
  <c i="1" r="D12"/>
  <c i="1" r="D8"/>
  <c i="2" r="E6"/>
  <c i="2" r="E5"/>
  <c i="2" r="E4"/>
  <c i="2" r="D7"/>
  <c i="2" r="D5"/>
  <c i="1" r="D6"/>
  <c i="1" r="D7"/>
  <c i="1" r="D9"/>
  <c i="1" r="D10"/>
  <c i="1" r="D11"/>
  <c i="1" r="D13"/>
  <c i="1" r="D14"/>
  <c i="1" r="D15"/>
  <c i="1" r="D16"/>
  <c i="1" r="D17"/>
  <c i="1" r="D19"/>
  <c i="1" r="D20"/>
  <c i="1" r="D21"/>
  <c i="1" r="D22"/>
  <c i="1" r="D23"/>
  <c i="1" r="D24"/>
  <c i="1" r="D25"/>
  <c i="1" r="D26"/>
  <c i="1" r="D27"/>
  <c i="1" r="D28"/>
  <c i="1" r="D29"/>
  <c i="1" r="D30"/>
  <c i="1" r="D31"/>
  <c i="1" r="D32"/>
  <c i="1" r="D33"/>
  <c i="1" r="D35"/>
  <c i="1" r="D36"/>
  <c i="1" r="D37"/>
  <c i="1" r="D38"/>
  <c i="1" r="D40"/>
  <c i="1" r="D41"/>
  <c i="1" r="D42"/>
  <c i="1" r="D43"/>
  <c i="1" r="D4"/>
  <c i="1" r="E39"/>
  <c i="1" r="E37"/>
  <c i="1" l="1" r="E6"/>
  <c i="1" r="E33"/>
  <c i="1" r="E34"/>
  <c i="1" r="E35"/>
  <c i="1" r="E36"/>
  <c i="1" r="E38"/>
  <c i="1" r="E40"/>
  <c i="1" r="E41"/>
  <c i="1" r="E42"/>
  <c i="1" r="E43"/>
  <c i="1" r="E44"/>
  <c i="1" r="E45"/>
  <c i="1" r="E46"/>
  <c i="1" r="E47"/>
  <c i="1" r="E48"/>
  <c i="1" r="E49"/>
  <c i="1" r="E9"/>
  <c i="1" r="E10"/>
  <c i="1" r="E13"/>
  <c i="1" r="E14"/>
  <c i="1" r="E15"/>
  <c i="1" r="E16"/>
  <c i="1" r="E17"/>
  <c i="1" r="E18"/>
  <c i="1" r="E19"/>
  <c i="1" r="E20"/>
  <c i="1" r="E21"/>
  <c i="1" r="E22"/>
  <c i="1" r="E23"/>
  <c i="1" r="E24"/>
  <c i="1" r="E25"/>
  <c i="1" r="E26"/>
  <c i="1" r="E27"/>
  <c i="1" r="E28"/>
  <c i="1" r="E29"/>
  <c i="1" r="E30"/>
  <c i="1" r="E31"/>
  <c i="1" r="E32"/>
  <c i="1" r="E5"/>
  <c i="1" r="E4"/>
</calcChain>
</file>

<file path=xl/sharedStrings.xml><?xml version="1.0" encoding="utf-8"?>
<sst xmlns="http://schemas.openxmlformats.org/spreadsheetml/2006/main" count="329" uniqueCount="295">
  <si>
    <t>Příloha č. 2 - Specifikace předmětu zakázky "Zlepšování dovedností členů spolku Matka podnikatelka"</t>
  </si>
  <si>
    <t>Zlepšování dovedností členů spolku Matka podnikatelka - specifikace části I. Zakázky</t>
  </si>
  <si>
    <t>Měkké a manažerské dovednosti</t>
  </si>
  <si>
    <t>délka kurzu v hodinách (hodina = 60 min.)</t>
  </si>
  <si>
    <t>poptávaný počet jednotek / osobohodin na dané téma</t>
  </si>
  <si>
    <t>předpokládaný poptávaný obsah kurzu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</si>
  <si>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</si>
  <si>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</si>
  <si>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</si>
  <si>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</si>
  <si>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</si>
  <si>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</si>
  <si>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</si>
  <si>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</si>
  <si>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</si>
  <si>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</si>
  <si>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</si>
  <si>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Typologie osobnosti a rozvoj profesionality</t>
  </si>
  <si>
    <t>Osobnost, faktory ovlivňující osobnost</t>
  </si>
  <si>
    <t>Rétorika</t>
  </si>
  <si>
    <t>Prezentační dovednosti</t>
  </si>
  <si>
    <t>Stres a psychická pohoda</t>
  </si>
  <si>
    <t>Základní manažerské dovednosti</t>
  </si>
  <si>
    <t>Firemní kultura a systémy sdílených hodnot</t>
  </si>
  <si>
    <t>Koučing, týmová spolupráce</t>
  </si>
  <si>
    <t>Účinné obchodní jednání</t>
  </si>
  <si>
    <t>Strategický nákup</t>
  </si>
  <si>
    <t>Staň se úspěšným prodejcem</t>
  </si>
  <si>
    <t>Komunikace v rámci organizace</t>
  </si>
  <si>
    <t>Obchodní dovednosti pro pokročilé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</si>
  <si>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</si>
  <si>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</si>
  <si>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</si>
  <si>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</si>
  <si>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</si>
  <si>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</si>
  <si>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</si>
  <si>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</si>
  <si>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</si>
  <si>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</si>
  <si>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</si>
  <si>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</si>
  <si>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</si>
  <si>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</si>
  <si>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</si>
  <si>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</si>
  <si>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</si>
  <si>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Snižování nákladů</t>
  </si>
  <si>
    <t>Konfliktní situace</t>
  </si>
  <si>
    <t>Psychologie v obchodě</t>
  </si>
  <si>
    <t>Argumentace, zvládání námitek</t>
  </si>
  <si>
    <t>MS Helios Orange</t>
  </si>
  <si>
    <t>MS Excel</t>
  </si>
  <si>
    <t>MS Word</t>
  </si>
  <si>
    <t>Obsah kurzu</t>
  </si>
  <si>
    <t>typy osobnosti a modely struktury osobnosti</t>
  </si>
  <si>
    <t>osobnostní motivy a motivace</t>
  </si>
  <si>
    <t>osobní perspektiva při vnímání druhého</t>
  </si>
  <si>
    <t>Význam asertivního jednání, asertivita a respekt k druhým</t>
  </si>
  <si>
    <t>bariéry pro uplatňování asertivního jednání</t>
  </si>
  <si>
    <t>techniky přímé - asertivní komunikace</t>
  </si>
  <si>
    <t>nácvik technik přímé komunikace</t>
  </si>
  <si>
    <t>Rétorika a techniky řeči</t>
  </si>
  <si>
    <t>druhy řečnických projevů</t>
  </si>
  <si>
    <t>průvodce řečí těla, improvizační cvičení</t>
  </si>
  <si>
    <t>příprava a struktura projevu</t>
  </si>
  <si>
    <t>Příprava na vyjednávání a argumentaci</t>
  </si>
  <si>
    <t>poznávání druhé strany, situace, zájmy vyjednávacích stran</t>
  </si>
  <si>
    <t>nácvik technik vyjednávání, modelové situce</t>
  </si>
  <si>
    <t>Příprava , struktura, průběh prezentace</t>
  </si>
  <si>
    <t>cíl a nosná myšlenka prezentace</t>
  </si>
  <si>
    <t xml:space="preserve"> práce s trémou, nácvik relaxační techniky</t>
  </si>
  <si>
    <t>práce s publikem, náročné situace při prezentaci</t>
  </si>
  <si>
    <t>Stres a jeho účinky na tělo i duši, zvládání stresu a frustrace</t>
  </si>
  <si>
    <t>zvládání stresu a frustrace, mapování stereotypů v myšlení a návyků v chování</t>
  </si>
  <si>
    <t>relaxační metody</t>
  </si>
  <si>
    <t>nácvik relaxačních a uvolňujících technik</t>
  </si>
  <si>
    <t>Význam emoční inteligence v praxi</t>
  </si>
  <si>
    <t>techniky pro eliminaci emočního napětí, bloků</t>
  </si>
  <si>
    <t xml:space="preserve">sebepoznání, vyvažování životní energie, rozvoj všímavosti </t>
  </si>
  <si>
    <t>vytváření efektivních návyků pro relaxaxi v osobním i pracovním životě</t>
  </si>
  <si>
    <t>Manager vs. leader</t>
  </si>
  <si>
    <t>integrita manažera, transparentnost jednání, manažerská komunikace,</t>
  </si>
  <si>
    <t xml:space="preserve">styly situačního vedení </t>
  </si>
  <si>
    <t>hodnotící a motivační pohovory, zpětná vazba</t>
  </si>
  <si>
    <t>Význam firemní kultury, firemní hodnoty</t>
  </si>
  <si>
    <t>stav a rozvoj organizační struktury</t>
  </si>
  <si>
    <t>principy organizační struktury</t>
  </si>
  <si>
    <t>vytváření a udržování firemní kultury</t>
  </si>
  <si>
    <t>Koučování a jeho účel</t>
  </si>
  <si>
    <t>budování vztahu, vytváření atmosféry pro podporu koučovaného</t>
  </si>
  <si>
    <t>rozvoj a změna během koučování</t>
  </si>
  <si>
    <t>vedení koučovacího rozhovoru</t>
  </si>
  <si>
    <t>Strategie firmy, plánování</t>
  </si>
  <si>
    <t>komunikační strategie, analýzy,</t>
  </si>
  <si>
    <t>komunikační mix</t>
  </si>
  <si>
    <t xml:space="preserve"> vyhodnocování, zavedení do praxe - navazující jednotlivé kroky</t>
  </si>
  <si>
    <t>Komunikace a budování vztahů</t>
  </si>
  <si>
    <t xml:space="preserve">řešení náročných komunikačních situacích   </t>
  </si>
  <si>
    <t>dynamické faktory a konstruktivní řešení</t>
  </si>
  <si>
    <t>nácvik modelových situací</t>
  </si>
  <si>
    <t>Obchodní komunikace a její specifika</t>
  </si>
  <si>
    <t>obchodní prezentace a argumentace</t>
  </si>
  <si>
    <t>náročné obchodní situace</t>
  </si>
  <si>
    <t>techniky vedení obchodního jednání</t>
  </si>
  <si>
    <t>Koncept nákupu a tvorba nákupní strategie</t>
  </si>
  <si>
    <t>optimalizace interních procesů a zvyšování výkonnosti</t>
  </si>
  <si>
    <t>výběrová řízení dodavatelů</t>
  </si>
  <si>
    <t>moderní trendy ve strategii nákupu</t>
  </si>
  <si>
    <t>Prodejce - hlavní kompetence pro úspěch</t>
  </si>
  <si>
    <t>cíle obchodního jednání a budování obchodních vztahů</t>
  </si>
  <si>
    <t>typologie zákazníků</t>
  </si>
  <si>
    <t>vedení obchodního rozhovoru</t>
  </si>
  <si>
    <t>Změna v organizaci, tipycké chyby v řízení změn</t>
  </si>
  <si>
    <t xml:space="preserve"> porozumění změnám, bariéry pracovníků vůči změnám</t>
  </si>
  <si>
    <t xml:space="preserve"> komunikace změn ve firmě v týmu</t>
  </si>
  <si>
    <t>strategie řízení změn, vyhodnocení, zavedení změn do praxe</t>
  </si>
  <si>
    <t>Význam a principy interní komunikace, role managementu</t>
  </si>
  <si>
    <t>strategie interní komunikace</t>
  </si>
  <si>
    <t>nástroje interní komunikace</t>
  </si>
  <si>
    <t xml:space="preserve">nácvik komunikačních situací </t>
  </si>
  <si>
    <t>Nastavení strategie pro získávání nových zákazníků</t>
  </si>
  <si>
    <t xml:space="preserve">osobitá zákaznická péče </t>
  </si>
  <si>
    <t>definování potenciálních klíčových zákazníků</t>
  </si>
  <si>
    <t>vytvoření strategického plánu prodeje a získávání zákazníků</t>
  </si>
  <si>
    <t>Rozdíly mezi pasivním, manipulativním, agresivním, asertivním chování v praxi</t>
  </si>
  <si>
    <t>techniky asertivní komunikace</t>
  </si>
  <si>
    <t>asertivní reakce při zvládání náročných komunikačních situacích</t>
  </si>
  <si>
    <t>řešení vlastních situací, zpětná vazba od lektora</t>
  </si>
  <si>
    <t>Analýza současného TM, osobní SWOT analýza</t>
  </si>
  <si>
    <t>práce se změnou, návyky</t>
  </si>
  <si>
    <t>zloději času, prokrastinace</t>
  </si>
  <si>
    <t>práce s analytickými nástroji TM</t>
  </si>
  <si>
    <t>identifikace hlavních nákladových položek ve firmě dle oblastí vzniku</t>
  </si>
  <si>
    <t>cesty ke snižování nákladů</t>
  </si>
  <si>
    <t>moderní přístupy ke snižování nákladů a jejich výhody vs. nevýhody</t>
  </si>
  <si>
    <t>value stream, plýtvání</t>
  </si>
  <si>
    <t>Konflikt, jeho formy a fáze průběhu</t>
  </si>
  <si>
    <t>rozpoznávání varovných signálů před možným konfliktem</t>
  </si>
  <si>
    <t>komunikace v konfliktních situacích</t>
  </si>
  <si>
    <t>přístupy k agresivnímu, pasivnímu, manipulativnímu jednání</t>
  </si>
  <si>
    <t>Základy a základní znalosti marketingu prodeje</t>
  </si>
  <si>
    <t>psychologie prodeje</t>
  </si>
  <si>
    <t>Metody a strategie účinné argumentace</t>
  </si>
  <si>
    <t>technika práce s argumenty druhé strany</t>
  </si>
  <si>
    <t>typy námitek a jejich zpracování</t>
  </si>
  <si>
    <t>námitky,stížnost, reklamace - techniky pro jejich zvládání v praxi</t>
  </si>
  <si>
    <t>Helios Orange - podmínky instalace</t>
  </si>
  <si>
    <t>Nastavení programu - uživatelé, aplikační role, konfigurace, údržba dat</t>
  </si>
  <si>
    <t>zálohování - aplikace, data</t>
  </si>
  <si>
    <t>nástroje přizpůsobení - obecné seznámení, manažerské rozhraní</t>
  </si>
  <si>
    <t>Prostředí aplikace a možnosti jeho přizpůsobení</t>
  </si>
  <si>
    <t>formátování buněk, způsoby adresování, vkládání vzorců a funkcí</t>
  </si>
  <si>
    <t>pokročilé možnosti řazení a filtrování dat</t>
  </si>
  <si>
    <t>kontingenční tabulky</t>
  </si>
  <si>
    <t>Pracovní prostředí aplikace</t>
  </si>
  <si>
    <t>formátování textu, tabulky, práce s dokumenty, vkládání</t>
  </si>
  <si>
    <t>hromadná korenspondence</t>
  </si>
  <si>
    <t>revize dokumentu</t>
  </si>
  <si>
    <t>Fixní versus růstové myšlení</t>
  </si>
  <si>
    <t>analýza vlastního nastavení myšlení</t>
  </si>
  <si>
    <t>mind-set - europlasticita, modely chování, budování návyku</t>
  </si>
  <si>
    <t>implementace do pracovní i osobní praxe</t>
  </si>
  <si>
    <t>Význam mindfulness</t>
  </si>
  <si>
    <t>vazba mezi myšlenkami, tělem, emocemi, hormony</t>
  </si>
  <si>
    <t>předcházení stresu a redukce stresu pomocí mindfulness</t>
  </si>
  <si>
    <t>rozvoj koncentrace a kreativity</t>
  </si>
  <si>
    <t>Základní systémy tréninku paměti</t>
  </si>
  <si>
    <t>techniky pro rozvoj dlouhodobé paměti</t>
  </si>
  <si>
    <t>myšlenkové mapy a jejich praktické využití</t>
  </si>
  <si>
    <t>nácvik technik tréninku paměti (metoda ZIP, kalendář, paměťový palác, atd.)</t>
  </si>
  <si>
    <t>rozvíjení vnímavosti v komunikaci</t>
  </si>
  <si>
    <t>techniky pro porozumění druhému</t>
  </si>
  <si>
    <t xml:space="preserve">nácvik technik efektivní komunikace </t>
  </si>
  <si>
    <t>Role manažera týmu a jeho kompetence</t>
  </si>
  <si>
    <t>budování týmu, spolupráce v týmu, aktivace týmu</t>
  </si>
  <si>
    <t xml:space="preserve">situační management vedení týmu </t>
  </si>
  <si>
    <t>řešení obtížných situací v týmu, či s jednotlivci</t>
  </si>
  <si>
    <t>Principy time managementu, priority</t>
  </si>
  <si>
    <t>analýza současného stavu pracovních činností - SWOT analýza</t>
  </si>
  <si>
    <t>návyky, zloději času, prokrastinace</t>
  </si>
  <si>
    <t>práce s analytickými nástroji time managementu</t>
  </si>
  <si>
    <t>Integrita leadera a transparentnost jednání</t>
  </si>
  <si>
    <t>Interaktivní komunikační dovesnoti pro posílení vztahů</t>
  </si>
  <si>
    <t>Individuální a situační faktory leadershipu</t>
  </si>
  <si>
    <t>Podpora spolupráce a povzbuzování vedených zaměstnanců</t>
  </si>
  <si>
    <t>techniky týmové spolupráce a motivace</t>
  </si>
  <si>
    <t>řešení  komunikačních situací ve skupině i mezi jednotlivci</t>
  </si>
  <si>
    <t>techniky vedení porad</t>
  </si>
  <si>
    <t>Příprava, struktura, průběh prezentace</t>
  </si>
  <si>
    <t>příběh v prezentaci - vhodnost praktického využití</t>
  </si>
  <si>
    <t>tvorba vlastního příběhu a použití v prezentaci</t>
  </si>
  <si>
    <t>vlastní prezentační vstup - video trénink</t>
  </si>
  <si>
    <t>Strategie řízení změn v ogranizaci</t>
  </si>
  <si>
    <t>plánování změny v organizaci</t>
  </si>
  <si>
    <t>komunikace změn v organizaci/týmu</t>
  </si>
  <si>
    <t>delegování</t>
  </si>
  <si>
    <t>Interní komunikace a vyjednávání</t>
  </si>
  <si>
    <t>Příprava rámce vyjednávání, BATNA</t>
  </si>
  <si>
    <t>nácvik vyjednávání v modelových situacích</t>
  </si>
  <si>
    <t xml:space="preserve">nácvik technik přímé komunikace </t>
  </si>
  <si>
    <t>Sebereflexe současných silných a slabých stránek leadera</t>
  </si>
  <si>
    <t>individuální a situační faktory leadershipu</t>
  </si>
  <si>
    <t>praktické metody a techniky kreativního řešení problému</t>
  </si>
  <si>
    <t>komunikace změn v týmu, překonávání odporu týmu vůči změnám</t>
  </si>
  <si>
    <t>Rozdíly mezi jednotlivými přístupy (vedení, řízení, koučování)</t>
  </si>
  <si>
    <t>styly vedení a jejich význam na výkonnost lidí</t>
  </si>
  <si>
    <t>aplikace situačního vedení do manažerské praxe</t>
  </si>
  <si>
    <t>principy řízení výkonu, úkolování, delegování, motivace a hodnocení</t>
  </si>
  <si>
    <t>Vizualizace v praxi manažera</t>
  </si>
  <si>
    <t>logické vs intuitivní myšlení</t>
  </si>
  <si>
    <t>dovednost rozvíjet myšlenky členů týmu</t>
  </si>
  <si>
    <t>participativní cvičení, ovlivňování vlastního jednání pomocí osobního akčního plánu</t>
  </si>
  <si>
    <t>Zlepšování dovedností členů spolku Matka podnikatelka - specifikace části II. Zakázky</t>
  </si>
  <si>
    <t>Obecné IT</t>
  </si>
  <si>
    <t>Mind set - jak rozvíjet otevřené myšlení</t>
  </si>
  <si>
    <t>Mindfulness - cesta ke snižování stresu v životě i na pracovišti</t>
  </si>
  <si>
    <t>Paměťové techniky</t>
  </si>
  <si>
    <t>Komunikační dovednosti</t>
  </si>
  <si>
    <t>Týmová spolupráce</t>
  </si>
  <si>
    <t>Rozvoj manažerské komunikace</t>
  </si>
  <si>
    <t>Náročné komunikační situace manažera</t>
  </si>
  <si>
    <t>Přizpůsobování se manažera měnícím se podmínkám</t>
  </si>
  <si>
    <t>Situační vedení</t>
  </si>
  <si>
    <t>Specifika manažerského myšlení</t>
  </si>
  <si>
    <t>1.31.</t>
  </si>
  <si>
    <t>1.32.</t>
  </si>
  <si>
    <t>1.33.</t>
  </si>
  <si>
    <t>1.34.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</si>
  <si>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</si>
  <si>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</si>
  <si>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</si>
  <si>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</si>
  <si>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</si>
  <si>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</si>
  <si>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</si>
  <si>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</si>
  <si>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</si>
  <si>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</si>
  <si>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1.45.</t>
  </si>
  <si>
    <t>1.46.</t>
  </si>
  <si>
    <t>Propojení racionality a emocionality v komunikaci</t>
  </si>
  <si>
    <t>rozvoj vnímavosti a empatie v komunikaci</t>
  </si>
  <si>
    <t>neverbální komunikace</t>
  </si>
  <si>
    <t>Příprava manažera na jednání</t>
  </si>
  <si>
    <t xml:space="preserve">konflikt a rozpoznávání varovných signálů </t>
  </si>
  <si>
    <t>techniky pro zvládání náročných komunikačních situací</t>
  </si>
  <si>
    <t>nácvik reakcí  v modelových situacích</t>
  </si>
  <si>
    <t>Komunikační dovednosti*</t>
  </si>
  <si>
    <t>Týmová spolupráce*</t>
  </si>
  <si>
    <t>Prezentační dovednosti*</t>
  </si>
  <si>
    <t>Time management a priority*</t>
  </si>
  <si>
    <t>Leadership*</t>
  </si>
  <si>
    <t>Vedení týmu/porad, rozvoj spolupráce a motivace*</t>
  </si>
  <si>
    <t>Přesvědčivá prezentace *</t>
  </si>
  <si>
    <t>Delegování a řízení*</t>
  </si>
  <si>
    <t xml:space="preserve">Interní vyjednávání a mezi týmová spolupráce *    </t>
  </si>
  <si>
    <t>Marketingový mix</t>
  </si>
  <si>
    <t xml:space="preserve">Efektivní komunikace </t>
  </si>
  <si>
    <t xml:space="preserve">Management změn </t>
  </si>
  <si>
    <t>Asertivní jednání II.</t>
  </si>
  <si>
    <t>1.11.</t>
  </si>
  <si>
    <t>1.22.</t>
  </si>
  <si>
    <t>OBECNĚ:</t>
  </si>
  <si>
    <t>1. Délka jedné školící hodiny je 60 minut, není-li stanoveno jinak.</t>
  </si>
  <si>
    <t>3. Počet osob ve skupině je min. 1 a max. 12., pokud není výslovně uveden u daného kurzu objednávaný počet osob na kurz.</t>
  </si>
  <si>
    <t>5. Kurzy budou realizovány dle harmonogramu stanoveného objednatelem.</t>
  </si>
  <si>
    <t>Asertivní jednání I.</t>
  </si>
  <si>
    <t>Vyjednávání a argumentace I.</t>
  </si>
  <si>
    <t>Vyjednávání a argumentace II.</t>
  </si>
  <si>
    <t>Emoční inteligence a energy management I.</t>
  </si>
  <si>
    <t>Emoční inteligence a energy management II.</t>
  </si>
  <si>
    <t>Time management I.</t>
  </si>
  <si>
    <t>2.1.</t>
  </si>
  <si>
    <t>2.2.</t>
  </si>
  <si>
    <t>2.3.</t>
  </si>
  <si>
    <t>Celkem (2.1.-2.3.)</t>
  </si>
  <si>
    <t>Asertivní jednání I.*</t>
  </si>
  <si>
    <t>vytváření efektivních návyků pro relaxaci v osobním i pracovním životě</t>
  </si>
  <si>
    <t>cíle , priority druhé strany, konstruktivnost a udržitelnost řešení, nácvik technik vyjednávání, modelové situce</t>
  </si>
  <si>
    <t>Příprava na vyjednávání a argumentaci, poznávání druhé strany, situace, zájmy vyjednávacích stran</t>
  </si>
  <si>
    <t>1.47.</t>
  </si>
  <si>
    <t>Co je to úkol, jaké má parametry, jak ho stanovit, sledovat průběh a vyhodnocovat míru splnění</t>
  </si>
  <si>
    <t>Pokročilé zadávání a vyhodnocování úkolů, nástroje pro úkoly a projekty</t>
  </si>
  <si>
    <t>Úkoly a priority I</t>
  </si>
  <si>
    <t>Úkoly a priority II</t>
  </si>
  <si>
    <t>1.48.</t>
  </si>
  <si>
    <t>Procesní řízení</t>
  </si>
  <si>
    <t>1.49.</t>
  </si>
  <si>
    <t>Celkem (1.1.-1.49.)</t>
  </si>
  <si>
    <t>Úvod do problematiky procesního řízení, proces a jeho definice, efektivní nástroje procesního  řízení</t>
  </si>
  <si>
    <t>2. Délka jednoho školícího dne se předpokládá u kurzů 8 hodin. Doba školení nezahrnuje zákonné přestávky (např. na oběd).</t>
  </si>
  <si>
    <t>4. Poptávány jsou uzavřené kurzy dodané pouze pro zaměstnance objednatele – obsazení výlučně dle požadavků objednatele, bez volného nabízení na trhu. Kurzy označené hvězdičkou se poptávají jako otevřené kurzy (*) s nabídkou na volném trhu pro další zájemce.</t>
  </si>
  <si>
    <t>cena za jednu osobohodinu vč. DPH na dané téma</t>
  </si>
  <si>
    <t>cena za poptávaný počet osobohodin vč. DPH na dané téma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</si>
</sst>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00206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borderId="0" fillId="0" fontId="0" numFmtId="0"/>
  </cellStyleXfs>
  <cellXfs count="21">
    <xf borderId="0" fillId="0" fontId="0" numFmtId="0" xfId="0"/>
    <xf applyBorder="1" borderId="1" fillId="0" fontId="0" numFmtId="0" xfId="0"/>
    <xf applyAlignment="1" applyBorder="1" borderId="1" fillId="0" fontId="0" numFmtId="0" xfId="0">
      <alignment horizontal="center" shrinkToFit="1" vertical="center" wrapText="1"/>
    </xf>
    <xf applyAlignment="1" applyBorder="1" applyFill="1" borderId="1" fillId="3" fontId="0" numFmtId="0" xfId="0">
      <alignment horizontal="center" shrinkToFit="1" vertical="center" wrapText="1"/>
    </xf>
    <xf applyBorder="1" applyFill="1" borderId="1" fillId="3" fontId="0" numFmtId="0" xfId="0"/>
    <xf applyAlignment="1" applyBorder="1" borderId="1" fillId="0" fontId="0" numFmtId="0" xfId="0">
      <alignment wrapText="1"/>
    </xf>
    <xf applyAlignment="1" applyBorder="1" applyFont="1" borderId="1" fillId="0" fontId="0" numFmtId="0" xfId="0">
      <alignment horizontal="center" vertical="center"/>
    </xf>
    <xf applyAlignment="1" applyBorder="1" applyFont="1" applyNumberFormat="1" borderId="1" fillId="0" fontId="0" numFmtId="16" xfId="0">
      <alignment horizontal="center" vertical="center"/>
    </xf>
    <xf applyAlignment="1" applyFont="1" borderId="0" fillId="0" fontId="0" numFmtId="0" xfId="0">
      <alignment horizontal="center" vertical="center"/>
    </xf>
    <xf applyAlignment="1" applyBorder="1" applyFont="1" borderId="1" fillId="0" fontId="2" numFmtId="0" xfId="0">
      <alignment wrapText="1"/>
    </xf>
    <xf applyAlignment="1" applyBorder="1" applyFill="1" borderId="1" fillId="0" fontId="0" numFmtId="0" xfId="0">
      <alignment horizontal="center" shrinkToFit="1" vertical="center" wrapText="1"/>
    </xf>
    <xf applyBorder="1" applyFill="1" borderId="1" fillId="0" fontId="0" numFmtId="0" xfId="0"/>
    <xf applyAlignment="1" applyBorder="1" applyFont="1" applyNumberFormat="1" borderId="1" fillId="0" fontId="0" numFmtId="17" xfId="0">
      <alignment horizontal="center" vertical="center"/>
    </xf>
    <xf applyFill="1" borderId="0" fillId="2" fontId="0" numFmtId="0" xfId="0"/>
    <xf applyFill="1" applyNumberFormat="1" borderId="0" fillId="2" fontId="0" numFmtId="164" xfId="0"/>
    <xf applyBorder="1" applyFill="1" applyFont="1" borderId="0" fillId="5" fontId="3" numFmtId="0" xfId="0"/>
    <xf applyBorder="1" applyFill="1" applyFont="1" borderId="0" fillId="4" fontId="3" numFmtId="0" xfId="0"/>
    <xf applyAlignment="1" applyFont="1" borderId="0" fillId="0" fontId="4" numFmtId="0" xfId="0">
      <alignment vertical="center" wrapText="1"/>
    </xf>
    <xf applyAlignment="1" applyBorder="1" applyFont="1" borderId="1" fillId="0" fontId="1" numFmtId="0" xfId="0">
      <alignment horizontal="center" vertical="center"/>
    </xf>
    <xf applyAlignment="1" applyBorder="1" applyFill="1" borderId="0" fillId="2" fontId="0" numFmtId="0" xfId="0"/>
    <xf applyAlignment="1" applyBorder="1" applyFill="1" borderId="2" fillId="2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425F-5D03-4464-8E67-8B28178E603D}">
  <sheetPr>
    <pageSetUpPr fitToPage="1"/>
  </sheetPr>
  <dimension ref="A1:L60"/>
  <sheetViews>
    <sheetView tabSelected="1" topLeftCell="A49" workbookViewId="0" zoomScale="110" zoomScaleNormal="110">
      <selection activeCell="F52" sqref="F52"/>
    </sheetView>
  </sheetViews>
  <sheetFormatPr defaultColWidth="8.77734375" defaultRowHeight="14.4" x14ac:dyDescent="0.3"/>
  <cols>
    <col min="1" max="1" customWidth="true" style="8" width="31.6640625" collapsed="false"/>
    <col min="2" max="2" customWidth="true" width="40.44140625" collapsed="false"/>
    <col min="3" max="3" customWidth="true" width="23.77734375" collapsed="false"/>
    <col min="4" max="5" customWidth="true" width="23.44140625" collapsed="false"/>
    <col min="9" max="9" customWidth="true" style="16" width="56.109375" collapsed="false"/>
    <col min="10" max="10" customWidth="true" style="16" width="57.33203125" collapsed="false"/>
    <col min="11" max="11" customWidth="true" style="16" width="50.33203125" collapsed="false"/>
    <col min="12" max="12" customWidth="true" style="16" width="68.109375" collapsed="false"/>
  </cols>
  <sheetData>
    <row r="1" spans="1:12" x14ac:dyDescent="0.3">
      <c r="A1" s="18" t="s">
        <v>0</v>
      </c>
      <c r="B1" s="18"/>
      <c r="C1" s="18"/>
      <c r="D1" s="18"/>
      <c r="E1" s="18"/>
      <c r="F1" s="18"/>
      <c r="G1" s="18"/>
      <c r="I1" s="15" t="s">
        <v>54</v>
      </c>
      <c r="J1" s="15"/>
      <c r="K1" s="15"/>
      <c r="L1" s="15"/>
    </row>
    <row r="2" spans="1:12" x14ac:dyDescent="0.3">
      <c r="A2" s="18" t="s">
        <v>1</v>
      </c>
      <c r="B2" s="18"/>
      <c r="C2" s="18"/>
      <c r="D2" s="18"/>
      <c r="E2" s="18"/>
      <c r="F2" s="18"/>
      <c r="G2" s="18"/>
    </row>
    <row customHeight="1" ht="105" r="3" spans="1:12" x14ac:dyDescent="0.3">
      <c r="A3" s="6">
        <v>1</v>
      </c>
      <c r="B3" s="10" t="s">
        <v>2</v>
      </c>
      <c r="C3" s="2" t="s">
        <v>3</v>
      </c>
      <c r="D3" s="2" t="s">
        <v>4</v>
      </c>
      <c r="E3" s="2" t="s">
        <v>5</v>
      </c>
      <c r="F3" s="3" t="s">
        <v>293</v>
      </c>
      <c r="G3" s="3" t="s">
        <v>294</v>
      </c>
    </row>
    <row customHeight="1" ht="79.2" r="4" spans="1:12" x14ac:dyDescent="0.3">
      <c r="A4" s="6" t="s">
        <v>6</v>
      </c>
      <c r="B4" s="11" t="s">
        <v>17</v>
      </c>
      <c r="C4" s="5">
        <v>16</v>
      </c>
      <c r="D4" s="5">
        <f>C4*12</f>
        <v>192</v>
      </c>
      <c r="E4" s="9" t="str">
        <f>I4&amp;","&amp;J4&amp;","&amp;K4&amp;","&amp;K4&amp;","&amp;L4</f>
        <v>Osobnost, faktory ovlivňující osobnost,typy osobnosti a modely struktury osobnosti,osobnostní motivy a motivace,osobnostní motivy a motivace,osobní perspektiva při vnímání druhého</v>
      </c>
      <c r="F4" s="4"/>
      <c r="G4" s="4"/>
      <c r="I4" s="15" t="s">
        <v>18</v>
      </c>
      <c r="J4" s="15" t="s">
        <v>55</v>
      </c>
      <c r="K4" s="15" t="s">
        <v>56</v>
      </c>
      <c r="L4" s="15" t="s">
        <v>57</v>
      </c>
    </row>
    <row ht="96.6" r="5" spans="1:12" x14ac:dyDescent="0.3">
      <c r="A5" s="6" t="s">
        <v>7</v>
      </c>
      <c r="B5" s="11" t="s">
        <v>267</v>
      </c>
      <c r="C5" s="5">
        <v>16</v>
      </c>
      <c r="D5" s="5">
        <v>384</v>
      </c>
      <c r="E5" s="9" t="str">
        <f>I5&amp;","&amp;J5&amp;","&amp;K5&amp;","&amp;K5&amp;","&amp;L5</f>
        <v>Význam asertivního jednání, asertivita a respekt k druhým,bariéry pro uplatňování asertivního jednání,techniky přímé - asertivní komunikace,techniky přímé - asertivní komunikace,nácvik technik přímé komunikace</v>
      </c>
      <c r="F5" s="4"/>
      <c r="G5" s="4"/>
      <c r="I5" s="16" t="s">
        <v>58</v>
      </c>
      <c r="J5" s="16" t="s">
        <v>59</v>
      </c>
      <c r="K5" s="16" t="s">
        <v>60</v>
      </c>
      <c r="L5" s="16" t="s">
        <v>61</v>
      </c>
    </row>
    <row ht="72.599999999999994" r="6" spans="1:12" x14ac:dyDescent="0.3">
      <c r="A6" s="7" t="s">
        <v>8</v>
      </c>
      <c r="B6" s="11" t="s">
        <v>19</v>
      </c>
      <c r="C6" s="5">
        <v>16</v>
      </c>
      <c r="D6" s="5">
        <f ref="D6:D43" si="0" t="shared">C6*12</f>
        <v>192</v>
      </c>
      <c r="E6" s="9" t="str">
        <f>I6&amp;","&amp;J6&amp;","&amp;K6&amp;","&amp;K6&amp;","&amp;L6</f>
        <v>Rétorika a techniky řeči,druhy řečnických projevů,průvodce řečí těla, improvizační cvičení,průvodce řečí těla, improvizační cvičení,příprava a struktura projevu</v>
      </c>
      <c r="F6" s="4"/>
      <c r="G6" s="4"/>
      <c r="I6" s="15" t="s">
        <v>62</v>
      </c>
      <c r="J6" s="15" t="s">
        <v>63</v>
      </c>
      <c r="K6" s="15" t="s">
        <v>64</v>
      </c>
      <c r="L6" s="15" t="s">
        <v>65</v>
      </c>
    </row>
    <row ht="48.6" r="7" spans="1:12" x14ac:dyDescent="0.3">
      <c r="A7" s="6" t="s">
        <v>9</v>
      </c>
      <c r="B7" s="11" t="s">
        <v>268</v>
      </c>
      <c r="C7" s="5">
        <v>16</v>
      </c>
      <c r="D7" s="5">
        <f si="0" t="shared"/>
        <v>192</v>
      </c>
      <c r="E7" s="9" t="s">
        <v>280</v>
      </c>
      <c r="F7" s="4"/>
      <c r="G7" s="4"/>
      <c r="I7" s="16" t="s">
        <v>66</v>
      </c>
      <c r="J7" s="16" t="s">
        <v>67</v>
      </c>
      <c r="K7" s="16" t="s">
        <v>279</v>
      </c>
      <c r="L7" s="16" t="s">
        <v>68</v>
      </c>
    </row>
    <row ht="48.6" r="8" spans="1:12" x14ac:dyDescent="0.3">
      <c r="A8" s="6" t="s">
        <v>10</v>
      </c>
      <c r="B8" s="11" t="s">
        <v>269</v>
      </c>
      <c r="C8" s="5">
        <v>8</v>
      </c>
      <c r="D8" s="5">
        <f si="0" t="shared"/>
        <v>96</v>
      </c>
      <c r="E8" s="9" t="s">
        <v>279</v>
      </c>
      <c r="F8" s="4"/>
      <c r="G8" s="4"/>
    </row>
    <row ht="84.6" r="9" spans="1:12" x14ac:dyDescent="0.3">
      <c r="A9" s="7" t="s">
        <v>11</v>
      </c>
      <c r="B9" s="11" t="s">
        <v>20</v>
      </c>
      <c r="C9" s="5">
        <v>16</v>
      </c>
      <c r="D9" s="5">
        <f si="0" t="shared"/>
        <v>192</v>
      </c>
      <c r="E9" s="9" t="str">
        <f ref="E9:E49" si="1" t="shared">I9&amp;","&amp;J9&amp;","&amp;K9&amp;","&amp;K9&amp;","&amp;L9</f>
        <v>Příprava , struktura, průběh prezentace,cíl a nosná myšlenka prezentace, práce s trémou, nácvik relaxační techniky, práce s trémou, nácvik relaxační techniky,práce s publikem, náročné situace při prezentaci</v>
      </c>
      <c r="F9" s="4"/>
      <c r="G9" s="4"/>
      <c r="I9" s="15" t="s">
        <v>69</v>
      </c>
      <c r="J9" s="15" t="s">
        <v>70</v>
      </c>
      <c r="K9" s="15" t="s">
        <v>71</v>
      </c>
      <c r="L9" s="15" t="s">
        <v>72</v>
      </c>
    </row>
    <row ht="108.6" r="10" spans="1:12" x14ac:dyDescent="0.3">
      <c r="A10" s="6" t="s">
        <v>12</v>
      </c>
      <c r="B10" s="11" t="s">
        <v>21</v>
      </c>
      <c r="C10" s="5">
        <v>16</v>
      </c>
      <c r="D10" s="5">
        <f si="0" t="shared"/>
        <v>192</v>
      </c>
      <c r="E10" s="9" t="str">
        <f si="1" t="shared"/>
        <v>Stres a jeho účinky na tělo i duši, zvládání stresu a frustrace,zvládání stresu a frustrace, mapování stereotypů v myšlení a návyků v chování,relaxační metody,relaxační metody,nácvik relaxačních a uvolňujících technik</v>
      </c>
      <c r="F10" s="4"/>
      <c r="G10" s="4"/>
      <c r="I10" s="16" t="s">
        <v>73</v>
      </c>
      <c r="J10" s="16" t="s">
        <v>74</v>
      </c>
      <c r="K10" s="16" t="s">
        <v>75</v>
      </c>
      <c r="L10" s="16" t="s">
        <v>76</v>
      </c>
    </row>
    <row ht="72.599999999999994" r="11" spans="1:12" x14ac:dyDescent="0.3">
      <c r="A11" s="6" t="s">
        <v>13</v>
      </c>
      <c r="B11" s="11" t="s">
        <v>270</v>
      </c>
      <c r="C11" s="5">
        <v>16</v>
      </c>
      <c r="D11" s="5">
        <f si="0" t="shared"/>
        <v>192</v>
      </c>
      <c r="E11" s="9" t="str">
        <f>I11&amp;","&amp;J11&amp;","&amp;K11</f>
        <v xml:space="preserve">Význam emoční inteligence v praxi,techniky pro eliminaci emočního napětí, bloků,sebepoznání, vyvažování životní energie, rozvoj všímavosti </v>
      </c>
      <c r="F11" s="4"/>
      <c r="G11" s="4"/>
      <c r="I11" s="15" t="s">
        <v>77</v>
      </c>
      <c r="J11" s="15" t="s">
        <v>78</v>
      </c>
      <c r="K11" s="15" t="s">
        <v>79</v>
      </c>
      <c r="L11" s="15" t="s">
        <v>80</v>
      </c>
    </row>
    <row ht="36.6" r="12" spans="1:12" x14ac:dyDescent="0.3">
      <c r="A12" s="6" t="s">
        <v>14</v>
      </c>
      <c r="B12" s="11" t="s">
        <v>271</v>
      </c>
      <c r="C12" s="5">
        <v>8</v>
      </c>
      <c r="D12" s="5">
        <f si="0" t="shared"/>
        <v>96</v>
      </c>
      <c r="E12" s="9" t="s">
        <v>278</v>
      </c>
      <c r="F12" s="4"/>
      <c r="G12" s="4"/>
      <c r="I12" s="15"/>
      <c r="J12" s="15"/>
      <c r="K12" s="15"/>
      <c r="L12" s="15"/>
    </row>
    <row ht="84.6" r="13" spans="1:12" x14ac:dyDescent="0.3">
      <c r="A13" s="6" t="s">
        <v>15</v>
      </c>
      <c r="B13" s="11" t="s">
        <v>22</v>
      </c>
      <c r="C13" s="5">
        <v>16</v>
      </c>
      <c r="D13" s="5">
        <f si="0" t="shared"/>
        <v>192</v>
      </c>
      <c r="E13" s="9" t="str">
        <f si="1" t="shared"/>
        <v>Manager vs. leader,integrita manažera, transparentnost jednání, manažerská komunikace,,styly situačního vedení ,styly situačního vedení ,hodnotící a motivační pohovory, zpětná vazba</v>
      </c>
      <c r="F13" s="4"/>
      <c r="G13" s="4"/>
      <c r="I13" s="16" t="s">
        <v>81</v>
      </c>
      <c r="J13" s="16" t="s">
        <v>82</v>
      </c>
      <c r="K13" s="16" t="s">
        <v>83</v>
      </c>
      <c r="L13" s="16" t="s">
        <v>84</v>
      </c>
    </row>
    <row ht="72.599999999999994" r="14" spans="1:12" x14ac:dyDescent="0.3">
      <c r="A14" s="6" t="s">
        <v>261</v>
      </c>
      <c r="B14" s="11" t="s">
        <v>23</v>
      </c>
      <c r="C14" s="5">
        <v>16</v>
      </c>
      <c r="D14" s="5">
        <f si="0" t="shared"/>
        <v>192</v>
      </c>
      <c r="E14" s="9" t="str">
        <f si="1" t="shared"/>
        <v>Význam firemní kultury, firemní hodnoty,stav a rozvoj organizační struktury,principy organizační struktury,principy organizační struktury,vytváření a udržování firemní kultury</v>
      </c>
      <c r="F14" s="4"/>
      <c r="G14" s="4"/>
      <c r="I14" s="15" t="s">
        <v>85</v>
      </c>
      <c r="J14" s="15" t="s">
        <v>86</v>
      </c>
      <c r="K14" s="15" t="s">
        <v>87</v>
      </c>
      <c r="L14" s="15" t="s">
        <v>88</v>
      </c>
    </row>
    <row ht="84.6" r="15" spans="1:12" x14ac:dyDescent="0.3">
      <c r="A15" s="6" t="s">
        <v>16</v>
      </c>
      <c r="B15" s="11" t="s">
        <v>24</v>
      </c>
      <c r="C15" s="5">
        <v>16</v>
      </c>
      <c r="D15" s="5">
        <f si="0" t="shared"/>
        <v>192</v>
      </c>
      <c r="E15" s="9" t="str">
        <f si="1" t="shared"/>
        <v>Koučování a jeho účel,budování vztahu, vytváření atmosféry pro podporu koučovaného,rozvoj a změna během koučování,rozvoj a změna během koučování,vedení koučovacího rozhovoru</v>
      </c>
      <c r="F15" s="4"/>
      <c r="G15" s="4"/>
      <c r="I15" s="16" t="s">
        <v>89</v>
      </c>
      <c r="J15" s="16" t="s">
        <v>90</v>
      </c>
      <c r="K15" s="16" t="s">
        <v>91</v>
      </c>
      <c r="L15" s="16" t="s">
        <v>92</v>
      </c>
    </row>
    <row ht="84.6" r="16" spans="1:12" x14ac:dyDescent="0.3">
      <c r="A16" s="6" t="s">
        <v>30</v>
      </c>
      <c r="B16" s="11" t="s">
        <v>257</v>
      </c>
      <c r="C16" s="5">
        <v>16</v>
      </c>
      <c r="D16" s="5">
        <f si="0" t="shared"/>
        <v>192</v>
      </c>
      <c r="E16" s="9" t="str">
        <f si="1" t="shared"/>
        <v>Strategie firmy, plánování,komunikační strategie, analýzy,,komunikační mix,komunikační mix, vyhodnocování, zavedení do praxe - navazující jednotlivé kroky</v>
      </c>
      <c r="F16" s="4"/>
      <c r="G16" s="4"/>
      <c r="I16" s="16" t="s">
        <v>93</v>
      </c>
      <c r="J16" s="16" t="s">
        <v>94</v>
      </c>
      <c r="K16" s="16" t="s">
        <v>95</v>
      </c>
      <c r="L16" s="16" t="s">
        <v>96</v>
      </c>
    </row>
    <row ht="96.6" r="17" spans="1:12" x14ac:dyDescent="0.3">
      <c r="A17" s="6" t="s">
        <v>31</v>
      </c>
      <c r="B17" s="11" t="s">
        <v>258</v>
      </c>
      <c r="C17" s="5">
        <v>16</v>
      </c>
      <c r="D17" s="5">
        <f si="0" t="shared"/>
        <v>192</v>
      </c>
      <c r="E17" s="9" t="str">
        <f si="1" t="shared"/>
        <v>Komunikace a budování vztahů,řešení náročných komunikačních situacích   ,dynamické faktory a konstruktivní řešení,dynamické faktory a konstruktivní řešení,nácvik modelových situací</v>
      </c>
      <c r="F17" s="4"/>
      <c r="G17" s="4"/>
      <c r="I17" s="15" t="s">
        <v>97</v>
      </c>
      <c r="J17" s="15" t="s">
        <v>98</v>
      </c>
      <c r="K17" s="15" t="s">
        <v>99</v>
      </c>
      <c r="L17" s="15" t="s">
        <v>100</v>
      </c>
    </row>
    <row ht="72.599999999999994" r="18" spans="1:12" x14ac:dyDescent="0.3">
      <c r="A18" s="6" t="s">
        <v>32</v>
      </c>
      <c r="B18" s="11" t="s">
        <v>25</v>
      </c>
      <c r="C18" s="5">
        <v>16</v>
      </c>
      <c r="D18" s="5">
        <v>384</v>
      </c>
      <c r="E18" s="9" t="str">
        <f si="1" t="shared"/>
        <v>Obchodní komunikace a její specifika,obchodní prezentace a argumentace,náročné obchodní situace,náročné obchodní situace,techniky vedení obchodního jednání</v>
      </c>
      <c r="F18" s="4"/>
      <c r="G18" s="4"/>
      <c r="I18" s="16" t="s">
        <v>101</v>
      </c>
      <c r="J18" s="16" t="s">
        <v>102</v>
      </c>
      <c r="K18" s="16" t="s">
        <v>103</v>
      </c>
      <c r="L18" s="16" t="s">
        <v>104</v>
      </c>
    </row>
    <row ht="84.6" r="19" spans="1:12" x14ac:dyDescent="0.3">
      <c r="A19" s="6" t="s">
        <v>33</v>
      </c>
      <c r="B19" s="11" t="s">
        <v>26</v>
      </c>
      <c r="C19" s="5">
        <v>16</v>
      </c>
      <c r="D19" s="5">
        <f si="0" t="shared"/>
        <v>192</v>
      </c>
      <c r="E19" s="9" t="str">
        <f si="1" t="shared"/>
        <v>Koncept nákupu a tvorba nákupní strategie,optimalizace interních procesů a zvyšování výkonnosti,výběrová řízení dodavatelů,výběrová řízení dodavatelů,moderní trendy ve strategii nákupu</v>
      </c>
      <c r="F19" s="4"/>
      <c r="G19" s="4"/>
      <c r="I19" s="15" t="s">
        <v>105</v>
      </c>
      <c r="J19" s="15" t="s">
        <v>106</v>
      </c>
      <c r="K19" s="15" t="s">
        <v>107</v>
      </c>
      <c r="L19" s="15" t="s">
        <v>108</v>
      </c>
    </row>
    <row ht="84.6" r="20" spans="1:12" x14ac:dyDescent="0.3">
      <c r="A20" s="6" t="s">
        <v>34</v>
      </c>
      <c r="B20" s="11" t="s">
        <v>27</v>
      </c>
      <c r="C20" s="5">
        <v>16</v>
      </c>
      <c r="D20" s="5">
        <f si="0" t="shared"/>
        <v>192</v>
      </c>
      <c r="E20" s="9" t="str">
        <f si="1" t="shared"/>
        <v>Prodejce - hlavní kompetence pro úspěch,cíle obchodního jednání a budování obchodních vztahů,typologie zákazníků,typologie zákazníků,vedení obchodního rozhovoru</v>
      </c>
      <c r="F20" s="4"/>
      <c r="G20" s="4"/>
      <c r="I20" s="16" t="s">
        <v>109</v>
      </c>
      <c r="J20" s="16" t="s">
        <v>110</v>
      </c>
      <c r="K20" s="16" t="s">
        <v>111</v>
      </c>
      <c r="L20" s="16" t="s">
        <v>112</v>
      </c>
    </row>
    <row ht="96.6" r="21" spans="1:12" x14ac:dyDescent="0.3">
      <c r="A21" s="6" t="s">
        <v>35</v>
      </c>
      <c r="B21" s="11" t="s">
        <v>259</v>
      </c>
      <c r="C21" s="5">
        <v>16</v>
      </c>
      <c r="D21" s="5">
        <f si="0" t="shared"/>
        <v>192</v>
      </c>
      <c r="E21" s="9" t="str">
        <f si="1" t="shared"/>
        <v>Změna v organizaci, tipycké chyby v řízení změn, porozumění změnám, bariéry pracovníků vůči změnám, komunikace změn ve firmě v týmu, komunikace změn ve firmě v týmu,strategie řízení změn, vyhodnocení, zavedení změn do praxe</v>
      </c>
      <c r="F21" s="4"/>
      <c r="G21" s="4"/>
      <c r="I21" s="15" t="s">
        <v>113</v>
      </c>
      <c r="J21" s="15" t="s">
        <v>114</v>
      </c>
      <c r="K21" s="15" t="s">
        <v>115</v>
      </c>
      <c r="L21" s="15" t="s">
        <v>116</v>
      </c>
    </row>
    <row ht="84.6" r="22" spans="1:12" x14ac:dyDescent="0.3">
      <c r="A22" s="6" t="s">
        <v>36</v>
      </c>
      <c r="B22" s="11" t="s">
        <v>28</v>
      </c>
      <c r="C22" s="5">
        <v>16</v>
      </c>
      <c r="D22" s="5">
        <f si="0" t="shared"/>
        <v>192</v>
      </c>
      <c r="E22" s="9" t="str">
        <f si="1" t="shared"/>
        <v xml:space="preserve">Význam a principy interní komunikace, role managementu,strategie interní komunikace,nástroje interní komunikace,nástroje interní komunikace,nácvik komunikačních situací </v>
      </c>
      <c r="F22" s="4"/>
      <c r="G22" s="4"/>
      <c r="I22" s="16" t="s">
        <v>117</v>
      </c>
      <c r="J22" s="16" t="s">
        <v>118</v>
      </c>
      <c r="K22" s="16" t="s">
        <v>119</v>
      </c>
      <c r="L22" s="16" t="s">
        <v>120</v>
      </c>
    </row>
    <row ht="108.6" r="23" spans="1:12" x14ac:dyDescent="0.3">
      <c r="A23" s="6" t="s">
        <v>37</v>
      </c>
      <c r="B23" s="11" t="s">
        <v>29</v>
      </c>
      <c r="C23" s="5">
        <v>16</v>
      </c>
      <c r="D23" s="5">
        <f si="0" t="shared"/>
        <v>192</v>
      </c>
      <c r="E23" s="9" t="str">
        <f si="1" t="shared"/>
        <v>Nastavení strategie pro získávání nových zákazníků,osobitá zákaznická péče ,definování potenciálních klíčových zákazníků,definování potenciálních klíčových zákazníků,vytvoření strategického plánu prodeje a získávání zákazníků</v>
      </c>
      <c r="F23" s="4"/>
      <c r="G23" s="4"/>
      <c r="I23" s="15" t="s">
        <v>121</v>
      </c>
      <c r="J23" s="15" t="s">
        <v>122</v>
      </c>
      <c r="K23" s="15" t="s">
        <v>123</v>
      </c>
      <c r="L23" s="15" t="s">
        <v>124</v>
      </c>
    </row>
    <row ht="144.6" r="24" spans="1:12" x14ac:dyDescent="0.3">
      <c r="A24" s="6" t="s">
        <v>38</v>
      </c>
      <c r="B24" s="11" t="s">
        <v>260</v>
      </c>
      <c r="C24" s="5">
        <v>16</v>
      </c>
      <c r="D24" s="5">
        <f si="0" t="shared"/>
        <v>192</v>
      </c>
      <c r="E24" s="9" t="str">
        <f si="1" t="shared"/>
        <v>Rozdíly mezi pasivním, manipulativním, agresivním, asertivním chování v praxi,techniky asertivní komunikace,asertivní reakce při zvládání náročných komunikačních situacích,asertivní reakce při zvládání náročných komunikačních situacích,řešení vlastních situací, zpětná vazba od lektora</v>
      </c>
      <c r="F24" s="4"/>
      <c r="G24" s="4"/>
      <c r="I24" s="16" t="s">
        <v>125</v>
      </c>
      <c r="J24" s="16" t="s">
        <v>126</v>
      </c>
      <c r="K24" s="16" t="s">
        <v>127</v>
      </c>
      <c r="L24" s="16" t="s">
        <v>128</v>
      </c>
    </row>
    <row ht="72.599999999999994" r="25" spans="1:12" x14ac:dyDescent="0.3">
      <c r="A25" s="6" t="s">
        <v>262</v>
      </c>
      <c r="B25" s="11" t="s">
        <v>272</v>
      </c>
      <c r="C25" s="5">
        <v>16</v>
      </c>
      <c r="D25" s="5">
        <f si="0" t="shared"/>
        <v>192</v>
      </c>
      <c r="E25" s="9" t="str">
        <f si="1" t="shared"/>
        <v>Analýza současného TM, osobní SWOT analýza,práce se změnou, návyky,zloději času, prokrastinace,zloději času, prokrastinace,práce s analytickými nástroji TM</v>
      </c>
      <c r="F25" s="4"/>
      <c r="G25" s="4"/>
      <c r="I25" s="15" t="s">
        <v>129</v>
      </c>
      <c r="J25" s="15" t="s">
        <v>130</v>
      </c>
      <c r="K25" s="15" t="s">
        <v>131</v>
      </c>
      <c r="L25" s="15" t="s">
        <v>132</v>
      </c>
    </row>
    <row ht="120.6" r="26" spans="1:12" x14ac:dyDescent="0.3">
      <c r="A26" s="6" t="s">
        <v>39</v>
      </c>
      <c r="B26" s="11" t="s">
        <v>47</v>
      </c>
      <c r="C26" s="5">
        <v>8</v>
      </c>
      <c r="D26" s="5">
        <f si="0" t="shared"/>
        <v>96</v>
      </c>
      <c r="E26" s="9" t="str">
        <f si="1" t="shared"/>
        <v>identifikace hlavních nákladových položek ve firmě dle oblastí vzniku,cesty ke snižování nákladů,moderní přístupy ke snižování nákladů a jejich výhody vs. nevýhody,moderní přístupy ke snižování nákladů a jejich výhody vs. nevýhody,value stream, plýtvání</v>
      </c>
      <c r="F26" s="4"/>
      <c r="G26" s="4"/>
      <c r="I26" s="15" t="s">
        <v>133</v>
      </c>
      <c r="J26" s="15" t="s">
        <v>134</v>
      </c>
      <c r="K26" s="15" t="s">
        <v>135</v>
      </c>
      <c r="L26" s="15" t="s">
        <v>136</v>
      </c>
    </row>
    <row ht="108.6" r="27" spans="1:12" x14ac:dyDescent="0.3">
      <c r="A27" s="6" t="s">
        <v>40</v>
      </c>
      <c r="B27" s="11" t="s">
        <v>48</v>
      </c>
      <c r="C27" s="5">
        <v>16</v>
      </c>
      <c r="D27" s="5">
        <f si="0" t="shared"/>
        <v>192</v>
      </c>
      <c r="E27" s="9" t="str">
        <f si="1" t="shared"/>
        <v>Konflikt, jeho formy a fáze průběhu,rozpoznávání varovných signálů před možným konfliktem,komunikace v konfliktních situacích,komunikace v konfliktních situacích,přístupy k agresivnímu, pasivnímu, manipulativnímu jednání</v>
      </c>
      <c r="F27" s="4"/>
      <c r="G27" s="4"/>
      <c r="I27" s="15" t="s">
        <v>137</v>
      </c>
      <c r="J27" s="15" t="s">
        <v>138</v>
      </c>
      <c r="K27" s="15" t="s">
        <v>139</v>
      </c>
      <c r="L27" s="15" t="s">
        <v>140</v>
      </c>
    </row>
    <row ht="72.599999999999994" r="28" spans="1:12" x14ac:dyDescent="0.3">
      <c r="A28" s="12" t="s">
        <v>41</v>
      </c>
      <c r="B28" s="11" t="s">
        <v>49</v>
      </c>
      <c r="C28" s="5">
        <v>8</v>
      </c>
      <c r="D28" s="5">
        <f si="0" t="shared"/>
        <v>96</v>
      </c>
      <c r="E28" s="9" t="str">
        <f si="1" t="shared"/>
        <v>Základy a základní znalosti marketingu prodeje,psychologie prodeje,typologie zákazníků,typologie zákazníků,nácvik modelových situací</v>
      </c>
      <c r="F28" s="4"/>
      <c r="G28" s="4"/>
      <c r="I28" s="16" t="s">
        <v>141</v>
      </c>
      <c r="J28" s="16" t="s">
        <v>142</v>
      </c>
      <c r="K28" s="16" t="s">
        <v>111</v>
      </c>
      <c r="L28" s="16" t="s">
        <v>100</v>
      </c>
    </row>
    <row ht="96.6" r="29" spans="1:12" x14ac:dyDescent="0.3">
      <c r="A29" s="6" t="s">
        <v>42</v>
      </c>
      <c r="B29" s="11" t="s">
        <v>50</v>
      </c>
      <c r="C29" s="5">
        <v>16</v>
      </c>
      <c r="D29" s="5">
        <f si="0" t="shared"/>
        <v>192</v>
      </c>
      <c r="E29" s="9" t="str">
        <f si="1" t="shared"/>
        <v>Metody a strategie účinné argumentace,technika práce s argumenty druhé strany,typy námitek a jejich zpracování,typy námitek a jejich zpracování,námitky,stížnost, reklamace - techniky pro jejich zvládání v praxi</v>
      </c>
      <c r="F29" s="4"/>
      <c r="G29" s="4"/>
      <c r="I29" s="15" t="s">
        <v>143</v>
      </c>
      <c r="J29" s="15" t="s">
        <v>144</v>
      </c>
      <c r="K29" s="15" t="s">
        <v>145</v>
      </c>
      <c r="L29" s="15" t="s">
        <v>146</v>
      </c>
    </row>
    <row ht="96.6" r="30" spans="1:12" x14ac:dyDescent="0.3">
      <c r="A30" s="6" t="s">
        <v>43</v>
      </c>
      <c r="B30" s="11" t="s">
        <v>215</v>
      </c>
      <c r="C30" s="5">
        <v>8</v>
      </c>
      <c r="D30" s="5">
        <f si="0" t="shared"/>
        <v>96</v>
      </c>
      <c r="E30" s="9" t="str">
        <f si="1" t="shared"/>
        <v>Fixní versus růstové myšlení,analýza vlastního nastavení myšlení,mind-set - europlasticita, modely chování, budování návyku,mind-set - europlasticita, modely chování, budování návyku,implementace do pracovní i osobní praxe</v>
      </c>
      <c r="F30" s="4"/>
      <c r="G30" s="4"/>
      <c r="I30" s="16" t="s">
        <v>159</v>
      </c>
      <c r="J30" s="16" t="s">
        <v>160</v>
      </c>
      <c r="K30" s="16" t="s">
        <v>161</v>
      </c>
      <c r="L30" s="16" t="s">
        <v>162</v>
      </c>
    </row>
    <row ht="96.6" r="31" spans="1:12" x14ac:dyDescent="0.3">
      <c r="A31" s="6" t="s">
        <v>44</v>
      </c>
      <c r="B31" s="11" t="s">
        <v>216</v>
      </c>
      <c r="C31" s="5">
        <v>8</v>
      </c>
      <c r="D31" s="5">
        <f si="0" t="shared"/>
        <v>96</v>
      </c>
      <c r="E31" s="9" t="str">
        <f si="1" t="shared"/>
        <v>Význam mindfulness,vazba mezi myšlenkami, tělem, emocemi, hormony,předcházení stresu a redukce stresu pomocí mindfulness,předcházení stresu a redukce stresu pomocí mindfulness,rozvoj koncentrace a kreativity</v>
      </c>
      <c r="F31" s="4"/>
      <c r="G31" s="4"/>
      <c r="I31" s="16" t="s">
        <v>163</v>
      </c>
      <c r="J31" s="16" t="s">
        <v>164</v>
      </c>
      <c r="K31" s="16" t="s">
        <v>165</v>
      </c>
      <c r="L31" s="16" t="s">
        <v>166</v>
      </c>
    </row>
    <row ht="120.6" r="32" spans="1:12" x14ac:dyDescent="0.3">
      <c r="A32" s="6" t="s">
        <v>45</v>
      </c>
      <c r="B32" s="11" t="s">
        <v>217</v>
      </c>
      <c r="C32" s="5">
        <v>8</v>
      </c>
      <c r="D32" s="5">
        <f si="0" t="shared"/>
        <v>96</v>
      </c>
      <c r="E32" s="9" t="str">
        <f si="1" t="shared"/>
        <v>Základní systémy tréninku paměti,techniky pro rozvoj dlouhodobé paměti,myšlenkové mapy a jejich praktické využití,myšlenkové mapy a jejich praktické využití,nácvik technik tréninku paměti (metoda ZIP, kalendář, paměťový palác, atd.)</v>
      </c>
      <c r="F32" s="4"/>
      <c r="G32" s="4"/>
      <c r="I32" s="16" t="s">
        <v>167</v>
      </c>
      <c r="J32" s="16" t="s">
        <v>168</v>
      </c>
      <c r="K32" s="16" t="s">
        <v>169</v>
      </c>
      <c r="L32" s="16" t="s">
        <v>170</v>
      </c>
    </row>
    <row ht="72.599999999999994" r="33" spans="1:12" x14ac:dyDescent="0.3">
      <c r="A33" s="6" t="s">
        <v>46</v>
      </c>
      <c r="B33" s="11" t="s">
        <v>218</v>
      </c>
      <c r="C33" s="5">
        <v>16</v>
      </c>
      <c r="D33" s="5">
        <f si="0" t="shared"/>
        <v>192</v>
      </c>
      <c r="E33" s="9" t="str">
        <f si="1" t="shared"/>
        <v xml:space="preserve">Komunikace a budování vztahů,rozvíjení vnímavosti v komunikaci,techniky pro porozumění druhému,techniky pro porozumění druhému,nácvik technik efektivní komunikace </v>
      </c>
      <c r="F33" s="4"/>
      <c r="G33" s="4"/>
      <c r="I33" s="15" t="s">
        <v>97</v>
      </c>
      <c r="J33" s="16" t="s">
        <v>171</v>
      </c>
      <c r="K33" s="16" t="s">
        <v>172</v>
      </c>
      <c r="L33" s="16" t="s">
        <v>173</v>
      </c>
    </row>
    <row ht="72.599999999999994" r="34" spans="1:12" x14ac:dyDescent="0.3">
      <c r="A34" s="6" t="s">
        <v>225</v>
      </c>
      <c r="B34" s="11" t="s">
        <v>248</v>
      </c>
      <c r="C34" s="5">
        <v>16</v>
      </c>
      <c r="D34" s="5">
        <v>384</v>
      </c>
      <c r="E34" s="9" t="str">
        <f si="1" t="shared"/>
        <v xml:space="preserve">Komunikace a budování vztahů,rozvíjení vnímavosti v komunikaci,techniky pro porozumění druhému,techniky pro porozumění druhému,nácvik technik efektivní komunikace </v>
      </c>
      <c r="F34" s="4"/>
      <c r="G34" s="4"/>
      <c r="I34" s="16" t="s">
        <v>97</v>
      </c>
      <c r="J34" s="16" t="s">
        <v>171</v>
      </c>
      <c r="K34" s="16" t="s">
        <v>172</v>
      </c>
      <c r="L34" s="16" t="s">
        <v>173</v>
      </c>
    </row>
    <row ht="96.6" r="35" spans="1:12" x14ac:dyDescent="0.3">
      <c r="A35" s="6" t="s">
        <v>226</v>
      </c>
      <c r="B35" s="11" t="s">
        <v>249</v>
      </c>
      <c r="C35" s="5">
        <v>16</v>
      </c>
      <c r="D35" s="5">
        <f si="0" t="shared"/>
        <v>192</v>
      </c>
      <c r="E35" s="9" t="str">
        <f si="1" t="shared"/>
        <v>Role manažera týmu a jeho kompetence,budování týmu, spolupráce v týmu, aktivace týmu,situační management vedení týmu ,situační management vedení týmu ,řešení obtížných situací v týmu, či s jednotlivci</v>
      </c>
      <c r="F35" s="4"/>
      <c r="G35" s="4"/>
      <c r="I35" s="15" t="s">
        <v>174</v>
      </c>
      <c r="J35" s="15" t="s">
        <v>175</v>
      </c>
      <c r="K35" s="15" t="s">
        <v>176</v>
      </c>
      <c r="L35" s="15" t="s">
        <v>177</v>
      </c>
    </row>
    <row ht="96.6" r="36" spans="1:12" x14ac:dyDescent="0.3">
      <c r="A36" s="6" t="s">
        <v>227</v>
      </c>
      <c r="B36" s="11" t="s">
        <v>251</v>
      </c>
      <c r="C36" s="5">
        <v>16</v>
      </c>
      <c r="D36" s="5">
        <f si="0" t="shared"/>
        <v>192</v>
      </c>
      <c r="E36" s="9" t="str">
        <f si="1" t="shared"/>
        <v>Principy time managementu, priority,analýza současného stavu pracovních činností - SWOT analýza,návyky, zloději času, prokrastinace,návyky, zloději času, prokrastinace,práce s analytickými nástroji time managementu</v>
      </c>
      <c r="F36" s="4"/>
      <c r="G36" s="4"/>
      <c r="I36" s="16" t="s">
        <v>178</v>
      </c>
      <c r="J36" s="16" t="s">
        <v>179</v>
      </c>
      <c r="K36" s="16" t="s">
        <v>180</v>
      </c>
      <c r="L36" s="16" t="s">
        <v>181</v>
      </c>
    </row>
    <row ht="84.6" r="37" spans="1:12" x14ac:dyDescent="0.3">
      <c r="A37" s="6" t="s">
        <v>228</v>
      </c>
      <c r="B37" s="11" t="s">
        <v>250</v>
      </c>
      <c r="C37" s="5">
        <v>16</v>
      </c>
      <c r="D37" s="5">
        <f si="0" t="shared"/>
        <v>192</v>
      </c>
      <c r="E37" s="9" t="str">
        <f si="1" t="shared"/>
        <v>Příprava , struktura, průběh prezentace,cíl a nosná myšlenka prezentace, práce s trémou, nácvik relaxační techniky, práce s trémou, nácvik relaxační techniky,práce s publikem, náročné situace při prezentaci</v>
      </c>
      <c r="F37" s="4"/>
      <c r="G37" s="4"/>
      <c r="I37" s="15" t="s">
        <v>69</v>
      </c>
      <c r="J37" s="15" t="s">
        <v>70</v>
      </c>
      <c r="K37" s="15" t="s">
        <v>71</v>
      </c>
      <c r="L37" s="15" t="s">
        <v>72</v>
      </c>
    </row>
    <row ht="132.6" r="38" spans="1:12" x14ac:dyDescent="0.3">
      <c r="A38" s="6" t="s">
        <v>229</v>
      </c>
      <c r="B38" s="11" t="s">
        <v>252</v>
      </c>
      <c r="C38" s="5">
        <v>16</v>
      </c>
      <c r="D38" s="5">
        <f si="0" t="shared"/>
        <v>192</v>
      </c>
      <c r="E38" s="9" t="str">
        <f si="1" t="shared"/>
        <v>Integrita leadera a transparentnost jednání,Interaktivní komunikační dovesnoti pro posílení vztahů,Individuální a situační faktory leadershipu,Individuální a situační faktory leadershipu,Podpora spolupráce a povzbuzování vedených zaměstnanců</v>
      </c>
      <c r="F38" s="4"/>
      <c r="G38" s="4"/>
      <c r="I38" s="16" t="s">
        <v>182</v>
      </c>
      <c r="J38" s="16" t="s">
        <v>183</v>
      </c>
      <c r="K38" s="16" t="s">
        <v>184</v>
      </c>
      <c r="L38" s="16" t="s">
        <v>185</v>
      </c>
    </row>
    <row ht="96.6" r="39" spans="1:12" x14ac:dyDescent="0.3">
      <c r="A39" s="6" t="s">
        <v>230</v>
      </c>
      <c r="B39" s="11" t="s">
        <v>277</v>
      </c>
      <c r="C39" s="5">
        <v>8</v>
      </c>
      <c r="D39" s="5">
        <v>192</v>
      </c>
      <c r="E39" s="9" t="str">
        <f si="1" t="shared"/>
        <v>Význam asertivního jednání, asertivita a respekt k druhým,bariéry pro uplatňování asertivního jednání,techniky přímé - asertivní komunikace,techniky přímé - asertivní komunikace,nácvik technik přímé komunikace</v>
      </c>
      <c r="F39" s="4"/>
      <c r="G39" s="4"/>
      <c r="I39" s="15" t="s">
        <v>58</v>
      </c>
      <c r="J39" s="15" t="s">
        <v>59</v>
      </c>
      <c r="K39" s="15" t="s">
        <v>60</v>
      </c>
      <c r="L39" s="15" t="s">
        <v>61</v>
      </c>
    </row>
    <row ht="108.6" r="40" spans="1:12" x14ac:dyDescent="0.3">
      <c r="A40" s="6" t="s">
        <v>231</v>
      </c>
      <c r="B40" s="11" t="s">
        <v>253</v>
      </c>
      <c r="C40" s="5">
        <v>16</v>
      </c>
      <c r="D40" s="5">
        <f si="0" t="shared"/>
        <v>192</v>
      </c>
      <c r="E40" s="9" t="str">
        <f si="1" t="shared"/>
        <v>Role manažera týmu a jeho kompetence,techniky týmové spolupráce a motivace,řešení  komunikačních situací ve skupině i mezi jednotlivci,řešení  komunikačních situací ve skupině i mezi jednotlivci,techniky vedení porad</v>
      </c>
      <c r="F40" s="4"/>
      <c r="G40" s="4"/>
      <c r="I40" s="15" t="s">
        <v>174</v>
      </c>
      <c r="J40" s="15" t="s">
        <v>186</v>
      </c>
      <c r="K40" s="15" t="s">
        <v>187</v>
      </c>
      <c r="L40" s="15" t="s">
        <v>188</v>
      </c>
    </row>
    <row ht="96.6" r="41" spans="1:12" x14ac:dyDescent="0.3">
      <c r="A41" s="6" t="s">
        <v>232</v>
      </c>
      <c r="B41" s="11" t="s">
        <v>254</v>
      </c>
      <c r="C41" s="5">
        <v>16</v>
      </c>
      <c r="D41" s="5">
        <f si="0" t="shared"/>
        <v>192</v>
      </c>
      <c r="E41" s="9" t="str">
        <f si="1" t="shared"/>
        <v>Příprava, struktura, průběh prezentace,příběh v prezentaci - vhodnost praktického využití,tvorba vlastního příběhu a použití v prezentaci,tvorba vlastního příběhu a použití v prezentaci,vlastní prezentační vstup - video trénink</v>
      </c>
      <c r="F41" s="4"/>
      <c r="G41" s="4"/>
      <c r="I41" s="16" t="s">
        <v>189</v>
      </c>
      <c r="J41" s="16" t="s">
        <v>190</v>
      </c>
      <c r="K41" s="16" t="s">
        <v>191</v>
      </c>
      <c r="L41" s="16" t="s">
        <v>192</v>
      </c>
    </row>
    <row ht="72.599999999999994" r="42" spans="1:12" x14ac:dyDescent="0.3">
      <c r="A42" s="12" t="s">
        <v>233</v>
      </c>
      <c r="B42" s="11" t="s">
        <v>255</v>
      </c>
      <c r="C42" s="5">
        <v>16</v>
      </c>
      <c r="D42" s="5">
        <f si="0" t="shared"/>
        <v>192</v>
      </c>
      <c r="E42" s="9" t="str">
        <f si="1" t="shared"/>
        <v>Strategie řízení změn v ogranizaci,plánování změny v organizaci,komunikace změn v organizaci/týmu,komunikace změn v organizaci/týmu,delegování</v>
      </c>
      <c r="F42" s="4"/>
      <c r="G42" s="4"/>
      <c r="I42" s="15" t="s">
        <v>193</v>
      </c>
      <c r="J42" s="15" t="s">
        <v>194</v>
      </c>
      <c r="K42" s="15" t="s">
        <v>195</v>
      </c>
      <c r="L42" s="15" t="s">
        <v>196</v>
      </c>
    </row>
    <row ht="84.6" r="43" spans="1:12" x14ac:dyDescent="0.3">
      <c r="A43" s="6" t="s">
        <v>234</v>
      </c>
      <c r="B43" s="11" t="s">
        <v>256</v>
      </c>
      <c r="C43" s="5">
        <v>16</v>
      </c>
      <c r="D43" s="5">
        <f si="0" t="shared"/>
        <v>192</v>
      </c>
      <c r="E43" s="9" t="str">
        <f si="1" t="shared"/>
        <v>Interní komunikace a vyjednávání,strategie interní komunikace,Příprava rámce vyjednávání, BATNA,Příprava rámce vyjednávání, BATNA,nácvik vyjednávání v modelových situacích</v>
      </c>
      <c r="F43" s="4"/>
      <c r="G43" s="4"/>
      <c r="I43" s="16" t="s">
        <v>197</v>
      </c>
      <c r="J43" s="16" t="s">
        <v>118</v>
      </c>
      <c r="K43" s="16" t="s">
        <v>198</v>
      </c>
      <c r="L43" s="16" t="s">
        <v>199</v>
      </c>
    </row>
    <row ht="96.6" r="44" spans="1:12" x14ac:dyDescent="0.3">
      <c r="A44" s="6" t="s">
        <v>235</v>
      </c>
      <c r="B44" s="11" t="s">
        <v>220</v>
      </c>
      <c r="C44" s="5">
        <v>8</v>
      </c>
      <c r="D44" s="5">
        <v>192</v>
      </c>
      <c r="E44" s="9" t="str">
        <f si="1" t="shared"/>
        <v xml:space="preserve">Propojení racionality a emocionality v komunikaci,rozvoj vnímavosti a empatie v komunikaci,neverbální komunikace,neverbální komunikace,nácvik technik přímé komunikace </v>
      </c>
      <c r="F44" s="4"/>
      <c r="G44" s="4"/>
      <c r="I44" s="15" t="s">
        <v>241</v>
      </c>
      <c r="J44" s="15" t="s">
        <v>242</v>
      </c>
      <c r="K44" s="15" t="s">
        <v>243</v>
      </c>
      <c r="L44" s="15" t="s">
        <v>200</v>
      </c>
    </row>
    <row ht="96.6" r="45" spans="1:12" x14ac:dyDescent="0.3">
      <c r="A45" s="6" t="s">
        <v>236</v>
      </c>
      <c r="B45" s="11" t="s">
        <v>221</v>
      </c>
      <c r="C45" s="5">
        <v>8</v>
      </c>
      <c r="D45" s="5">
        <v>192</v>
      </c>
      <c r="E45" s="9" t="str">
        <f si="1" t="shared"/>
        <v>Příprava manažera na jednání,konflikt a rozpoznávání varovných signálů ,techniky pro zvládání náročných komunikačních situací,techniky pro zvládání náročných komunikačních situací,nácvik reakcí  v modelových situacích</v>
      </c>
      <c r="F45" s="4"/>
      <c r="G45" s="4"/>
      <c r="I45" s="16" t="s">
        <v>244</v>
      </c>
      <c r="J45" s="16" t="s">
        <v>245</v>
      </c>
      <c r="K45" s="16" t="s">
        <v>246</v>
      </c>
      <c r="L45" s="16" t="s">
        <v>247</v>
      </c>
    </row>
    <row ht="120.6" r="46" spans="1:12" x14ac:dyDescent="0.3">
      <c r="A46" s="6" t="s">
        <v>237</v>
      </c>
      <c r="B46" s="11" t="s">
        <v>222</v>
      </c>
      <c r="C46" s="5">
        <v>8</v>
      </c>
      <c r="D46" s="5">
        <v>192</v>
      </c>
      <c r="E46" s="9" t="str">
        <f si="1" t="shared"/>
        <v>Sebereflexe současných silných a slabých stránek leadera,individuální a situační faktory leadershipu,praktické metody a techniky kreativního řešení problému,praktické metody a techniky kreativního řešení problému,komunikace změn v týmu, překonávání odporu týmu vůči změnám</v>
      </c>
      <c r="F46" s="4"/>
      <c r="G46" s="4"/>
      <c r="I46" s="15" t="s">
        <v>201</v>
      </c>
      <c r="J46" s="15" t="s">
        <v>202</v>
      </c>
      <c r="K46" s="15" t="s">
        <v>203</v>
      </c>
      <c r="L46" s="15" t="s">
        <v>204</v>
      </c>
    </row>
    <row ht="96.6" r="47" spans="1:12" x14ac:dyDescent="0.3">
      <c r="A47" s="6" t="s">
        <v>238</v>
      </c>
      <c r="B47" s="11" t="s">
        <v>219</v>
      </c>
      <c r="C47" s="1">
        <v>8</v>
      </c>
      <c r="D47" s="5">
        <v>192</v>
      </c>
      <c r="E47" s="9" t="str">
        <f si="1" t="shared"/>
        <v>Role manažera týmu a jeho kompetence,budování týmu, spolupráce v týmu, aktivace týmu,situační management vedení týmu ,situační management vedení týmu ,řešení obtížných situací v týmu, či s jednotlivci</v>
      </c>
      <c r="F47" s="4"/>
      <c r="G47" s="4"/>
      <c r="I47" s="16" t="s">
        <v>174</v>
      </c>
      <c r="J47" s="16" t="s">
        <v>175</v>
      </c>
      <c r="K47" s="16" t="s">
        <v>176</v>
      </c>
      <c r="L47" s="16" t="s">
        <v>177</v>
      </c>
    </row>
    <row ht="132.6" r="48" spans="1:12" x14ac:dyDescent="0.3">
      <c r="A48" s="6" t="s">
        <v>239</v>
      </c>
      <c r="B48" s="11" t="s">
        <v>223</v>
      </c>
      <c r="C48" s="1">
        <v>8</v>
      </c>
      <c r="D48" s="5">
        <v>192</v>
      </c>
      <c r="E48" s="9" t="str">
        <f si="1" t="shared"/>
        <v>Rozdíly mezi jednotlivými přístupy (vedení, řízení, koučování),styly vedení a jejich význam na výkonnost lidí,aplikace situačního vedení do manažerské praxe,aplikace situačního vedení do manažerské praxe,principy řízení výkonu, úkolování, delegování, motivace a hodnocení</v>
      </c>
      <c r="F48" s="4"/>
      <c r="G48" s="4"/>
      <c r="I48" s="15" t="s">
        <v>205</v>
      </c>
      <c r="J48" s="15" t="s">
        <v>206</v>
      </c>
      <c r="K48" s="15" t="s">
        <v>207</v>
      </c>
      <c r="L48" s="15" t="s">
        <v>208</v>
      </c>
    </row>
    <row ht="96.6" r="49" spans="1:12" x14ac:dyDescent="0.3">
      <c r="A49" s="6" t="s">
        <v>240</v>
      </c>
      <c r="B49" s="11" t="s">
        <v>224</v>
      </c>
      <c r="C49" s="1">
        <v>8</v>
      </c>
      <c r="D49" s="5">
        <v>192</v>
      </c>
      <c r="E49" s="9" t="str">
        <f si="1" t="shared"/>
        <v>Vizualizace v praxi manažera,logické vs intuitivní myšlení,dovednost rozvíjet myšlenky členů týmu,dovednost rozvíjet myšlenky členů týmu,participativní cvičení, ovlivňování vlastního jednání pomocí osobního akčního plánu</v>
      </c>
      <c r="F49" s="4"/>
      <c r="G49" s="4"/>
      <c r="I49" s="16" t="s">
        <v>209</v>
      </c>
      <c r="J49" s="16" t="s">
        <v>210</v>
      </c>
      <c r="K49" s="16" t="s">
        <v>211</v>
      </c>
      <c r="L49" s="16" t="s">
        <v>212</v>
      </c>
    </row>
    <row ht="48.6" r="50" spans="1:12" x14ac:dyDescent="0.3">
      <c r="A50" s="6" t="s">
        <v>281</v>
      </c>
      <c r="B50" s="11" t="s">
        <v>284</v>
      </c>
      <c r="C50" s="11">
        <v>8</v>
      </c>
      <c r="D50" s="5">
        <v>96</v>
      </c>
      <c r="E50" s="9" t="s">
        <v>282</v>
      </c>
      <c r="F50" s="4"/>
      <c r="G50" s="4"/>
    </row>
    <row ht="36.6" r="51" spans="1:12" x14ac:dyDescent="0.3">
      <c r="A51" s="6" t="s">
        <v>286</v>
      </c>
      <c r="B51" s="11" t="s">
        <v>285</v>
      </c>
      <c r="C51" s="11">
        <v>8</v>
      </c>
      <c r="D51" s="5">
        <v>96</v>
      </c>
      <c r="E51" s="9" t="s">
        <v>283</v>
      </c>
      <c r="F51" s="4"/>
      <c r="G51" s="4"/>
    </row>
    <row ht="48.6" r="52" spans="1:12" x14ac:dyDescent="0.3">
      <c r="A52" s="6" t="s">
        <v>288</v>
      </c>
      <c r="B52" s="11" t="s">
        <v>287</v>
      </c>
      <c r="C52" s="11">
        <v>16</v>
      </c>
      <c r="D52" s="5">
        <v>192</v>
      </c>
      <c r="E52" s="9" t="s">
        <v>290</v>
      </c>
      <c r="F52" s="4"/>
      <c r="G52" s="4"/>
    </row>
    <row r="53" spans="1:12" x14ac:dyDescent="0.3">
      <c r="A53" s="19" t="s">
        <v>289</v>
      </c>
      <c r="B53" s="19"/>
      <c r="D53" s="13">
        <f>SUM(D4:D52)</f>
        <v>9120</v>
      </c>
      <c r="F53" s="14">
        <f>SUM(F4:F52)</f>
        <v>0</v>
      </c>
      <c r="G53" s="14">
        <f>SUM(G4:G52)</f>
        <v>0</v>
      </c>
    </row>
    <row r="55" spans="1:12" x14ac:dyDescent="0.3">
      <c r="A55" s="17" t="s">
        <v>263</v>
      </c>
      <c r="B55" s="17"/>
      <c r="C55" s="17"/>
      <c r="D55" s="17"/>
    </row>
    <row r="56" spans="1:12" x14ac:dyDescent="0.3">
      <c r="A56" s="17" t="s">
        <v>264</v>
      </c>
      <c r="B56" s="17"/>
      <c r="C56" s="17"/>
      <c r="D56" s="17"/>
    </row>
    <row customHeight="1" ht="22.8" r="57" spans="1:12" x14ac:dyDescent="0.3">
      <c r="A57" s="17" t="s">
        <v>291</v>
      </c>
      <c r="B57" s="17"/>
      <c r="C57" s="17"/>
      <c r="D57" s="17"/>
    </row>
    <row r="58" spans="1:12" x14ac:dyDescent="0.3">
      <c r="A58" s="17" t="s">
        <v>265</v>
      </c>
      <c r="B58" s="17"/>
      <c r="C58" s="17"/>
      <c r="D58" s="17"/>
    </row>
    <row customHeight="1" ht="22.8" r="59" spans="1:12" x14ac:dyDescent="0.3">
      <c r="A59" s="17" t="s">
        <v>292</v>
      </c>
      <c r="B59" s="17"/>
      <c r="C59" s="17"/>
      <c r="D59" s="17"/>
    </row>
    <row r="60" spans="1:12" x14ac:dyDescent="0.3">
      <c r="A60" s="17" t="s">
        <v>266</v>
      </c>
      <c r="B60" s="17"/>
      <c r="C60" s="17"/>
      <c r="D60" s="17"/>
    </row>
  </sheetData>
  <autoFilter ref="A3:G53" xr:uid="{36D12BAA-48E7-4094-8D94-978388941CFD}"/>
  <mergeCells count="9">
    <mergeCell ref="A57:D57"/>
    <mergeCell ref="A58:D58"/>
    <mergeCell ref="A59:D59"/>
    <mergeCell ref="A60:D60"/>
    <mergeCell ref="A1:G1"/>
    <mergeCell ref="A2:G2"/>
    <mergeCell ref="A53:B53"/>
    <mergeCell ref="A55:D55"/>
    <mergeCell ref="A56:D56"/>
  </mergeCells>
  <pageMargins bottom="0.78740157480314965" footer="0.31496062992125984" header="0.31496062992125984" left="0.70866141732283472" right="0.70866141732283472" top="0.78740157480314965"/>
  <pageSetup fitToHeight="2" orientation="portrait" paperSize="9" r:id="rId1" scale="3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80EBC-5FA7-4B7B-A435-7AF4AC7E2E09}">
  <dimension ref="A1:Q14"/>
  <sheetViews>
    <sheetView topLeftCell="C1" workbookViewId="0">
      <selection activeCell="A9" sqref="A9:D9"/>
    </sheetView>
  </sheetViews>
  <sheetFormatPr defaultColWidth="8.77734375" defaultRowHeight="14.4" x14ac:dyDescent="0.3"/>
  <cols>
    <col min="1" max="1" customWidth="true" width="12.44140625" collapsed="false"/>
    <col min="2" max="2" customWidth="true" width="33.77734375" collapsed="false"/>
    <col min="3" max="3" customWidth="true" width="35.6640625" collapsed="false"/>
    <col min="4" max="4" customWidth="true" width="38.109375" collapsed="false"/>
    <col min="5" max="5" customWidth="true" width="29.33203125" collapsed="false"/>
    <col min="6" max="6" customWidth="true" width="28.77734375" collapsed="false"/>
    <col min="7" max="7" customWidth="true" width="31.44140625" collapsed="false"/>
    <col min="9" max="17" style="16" width="8.77734375" collapsed="false"/>
  </cols>
  <sheetData>
    <row r="1" spans="1:12" x14ac:dyDescent="0.3">
      <c r="A1" s="18" t="s">
        <v>0</v>
      </c>
      <c r="B1" s="18"/>
      <c r="C1" s="18"/>
      <c r="D1" s="18"/>
      <c r="E1" s="18"/>
      <c r="F1" s="18"/>
      <c r="G1" s="18"/>
    </row>
    <row r="2" spans="1:12" x14ac:dyDescent="0.3">
      <c r="A2" s="18" t="s">
        <v>213</v>
      </c>
      <c r="B2" s="18"/>
      <c r="C2" s="18"/>
      <c r="D2" s="18"/>
      <c r="E2" s="18"/>
      <c r="F2" s="18"/>
      <c r="G2" s="18"/>
    </row>
    <row ht="28.8" r="3" spans="1:12" x14ac:dyDescent="0.3">
      <c r="A3" s="6">
        <v>2</v>
      </c>
      <c r="B3" s="10" t="s">
        <v>214</v>
      </c>
      <c r="C3" s="2" t="s">
        <v>3</v>
      </c>
      <c r="D3" s="2" t="s">
        <v>4</v>
      </c>
      <c r="E3" s="2" t="s">
        <v>5</v>
      </c>
      <c r="F3" s="3" t="s">
        <v>293</v>
      </c>
      <c r="G3" s="3" t="s">
        <v>294</v>
      </c>
    </row>
    <row ht="84.6" r="4" spans="1:12" x14ac:dyDescent="0.3">
      <c r="A4" s="6" t="s">
        <v>273</v>
      </c>
      <c r="B4" s="11" t="s">
        <v>51</v>
      </c>
      <c r="C4" s="5">
        <v>8</v>
      </c>
      <c r="D4" s="5">
        <v>96</v>
      </c>
      <c r="E4" s="9" t="str">
        <f ref="E4:E6" si="0" t="shared">I4&amp;","&amp;J4&amp;","&amp;K4&amp;","&amp;K4&amp;","&amp;L4</f>
        <v>Helios Orange - podmínky instalace,Nastavení programu - uživatelé, aplikační role, konfigurace, údržba dat,zálohování - aplikace, data,zálohování - aplikace, data,nástroje přizpůsobení - obecné seznámení, manažerské rozhraní</v>
      </c>
      <c r="F4" s="4"/>
      <c r="G4" s="4"/>
      <c r="I4" s="16" t="s">
        <v>147</v>
      </c>
      <c r="J4" s="16" t="s">
        <v>148</v>
      </c>
      <c r="K4" s="16" t="s">
        <v>149</v>
      </c>
      <c r="L4" s="16" t="s">
        <v>150</v>
      </c>
    </row>
    <row ht="72.599999999999994" r="5" spans="1:12" x14ac:dyDescent="0.3">
      <c r="A5" s="6" t="s">
        <v>274</v>
      </c>
      <c r="B5" s="11" t="s">
        <v>52</v>
      </c>
      <c r="C5" s="5">
        <v>16</v>
      </c>
      <c r="D5" s="5">
        <f ref="D5" si="1" t="shared">C5*12</f>
        <v>192</v>
      </c>
      <c r="E5" s="9" t="str">
        <f si="0" t="shared"/>
        <v>Prostředí aplikace a možnosti jeho přizpůsobení,formátování buněk, způsoby adresování, vkládání vzorců a funkcí,pokročilé možnosti řazení a filtrování dat,pokročilé možnosti řazení a filtrování dat,kontingenční tabulky</v>
      </c>
      <c r="F5" s="4"/>
      <c r="G5" s="4"/>
      <c r="I5" s="15" t="s">
        <v>151</v>
      </c>
      <c r="J5" s="15" t="s">
        <v>152</v>
      </c>
      <c r="K5" s="15" t="s">
        <v>153</v>
      </c>
      <c r="L5" s="15" t="s">
        <v>154</v>
      </c>
    </row>
    <row ht="60.6" r="6" spans="1:12" x14ac:dyDescent="0.3">
      <c r="A6" s="6" t="s">
        <v>275</v>
      </c>
      <c r="B6" s="11" t="s">
        <v>53</v>
      </c>
      <c r="C6" s="5">
        <v>16</v>
      </c>
      <c r="D6" s="5">
        <v>192</v>
      </c>
      <c r="E6" s="9" t="str">
        <f si="0" t="shared"/>
        <v>Pracovní prostředí aplikace,formátování textu, tabulky, práce s dokumenty, vkládání,hromadná korenspondence,hromadná korenspondence,revize dokumentu</v>
      </c>
      <c r="F6" s="4"/>
      <c r="G6" s="4"/>
      <c r="I6" s="16" t="s">
        <v>155</v>
      </c>
      <c r="J6" s="16" t="s">
        <v>156</v>
      </c>
      <c r="K6" s="16" t="s">
        <v>157</v>
      </c>
      <c r="L6" s="16" t="s">
        <v>158</v>
      </c>
    </row>
    <row r="7" spans="1:12" x14ac:dyDescent="0.3">
      <c r="A7" s="20" t="s">
        <v>276</v>
      </c>
      <c r="B7" s="20"/>
      <c r="D7" s="13">
        <f>SUM(D4:D6)</f>
        <v>480</v>
      </c>
    </row>
    <row r="9" spans="1:12" x14ac:dyDescent="0.3">
      <c r="A9" s="17" t="s">
        <v>263</v>
      </c>
      <c r="B9" s="17"/>
      <c r="C9" s="17"/>
      <c r="D9" s="17"/>
    </row>
    <row customHeight="1" ht="30" r="10" spans="1:12" x14ac:dyDescent="0.3">
      <c r="A10" s="17" t="s">
        <v>264</v>
      </c>
      <c r="B10" s="17"/>
      <c r="C10" s="17"/>
      <c r="D10" s="17"/>
    </row>
    <row customHeight="1" ht="30" r="11" spans="1:12" x14ac:dyDescent="0.3">
      <c r="A11" s="17" t="s">
        <v>291</v>
      </c>
      <c r="B11" s="17"/>
      <c r="C11" s="17"/>
      <c r="D11" s="17"/>
    </row>
    <row customHeight="1" ht="30" r="12" spans="1:12" x14ac:dyDescent="0.3">
      <c r="A12" s="17" t="s">
        <v>265</v>
      </c>
      <c r="B12" s="17"/>
      <c r="C12" s="17"/>
      <c r="D12" s="17"/>
    </row>
    <row customHeight="1" ht="30" r="13" spans="1:12" x14ac:dyDescent="0.3">
      <c r="A13" s="17" t="s">
        <v>292</v>
      </c>
      <c r="B13" s="17"/>
      <c r="C13" s="17"/>
      <c r="D13" s="17"/>
    </row>
    <row customHeight="1" ht="30" r="14" spans="1:12" x14ac:dyDescent="0.3">
      <c r="A14" s="17" t="s">
        <v>266</v>
      </c>
      <c r="B14" s="17"/>
      <c r="C14" s="17"/>
      <c r="D14" s="17"/>
    </row>
  </sheetData>
  <mergeCells count="9">
    <mergeCell ref="A11:D11"/>
    <mergeCell ref="A12:D12"/>
    <mergeCell ref="A13:D13"/>
    <mergeCell ref="A14:D14"/>
    <mergeCell ref="A1:G1"/>
    <mergeCell ref="A2:G2"/>
    <mergeCell ref="A7:B7"/>
    <mergeCell ref="A9:D9"/>
    <mergeCell ref="A10:D10"/>
  </mergeCells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baseType="lpstr" size="3">
      <vt:lpstr>I Měkké a manažerské dovednosti</vt:lpstr>
      <vt:lpstr>II.Obecné IT</vt:lpstr>
      <vt:lpstr>'I Měkké a manažerské dovednosti'!Oblast_tisku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2020-09-22T08:46:35Z</dcterms:created>
  <cp:lastPrinted>2020-09-24T06:42:13Z</cp:lastPrinted>
  <dcterms:modified xsi:type="dcterms:W3CDTF">2020-09-25T13:34:31Z</dcterms:modified>
</cp:coreProperties>
</file>