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calcChain+xml" PartName="/xl/calcChain.xml"/>
  <Override ContentType="application/vnd.openxmlformats-officedocument.spreadsheetml.comments+xml" PartName="/xl/comments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core.xml" Type="http://schemas.openxmlformats.org/package/2006/relationships/metadata/core-properties"/>
<Relationship Id="rId3" Target="docProps/app.xml" Type="http://schemas.openxmlformats.org/officeDocument/2006/relationships/extended-properties"/>
<Relationship Id="rId4" Target="docProps/custom.xml" Type="http://schemas.openxmlformats.org/officeDocument/2006/relationships/custom-properties"/>
</Relationships>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5" rupBuild="21929"/>
  <workbookPr defaultThemeVersion="124226"/>
  <mc:AlternateContent>
    <mc:Choice Requires="x15">
      <x15ac:absPath xmlns:x15ac="http://schemas.microsoft.com/office/spreadsheetml/2010/11/ac" url="O:\sd_0297\SC 2.2.1\výzva_Praha_03_20_139\02_schválená výzva\VP přílohy\"/>
    </mc:Choice>
  </mc:AlternateContent>
  <xr:revisionPtr documentId="13_ncr:1_{0A1C22B3-74E5-4977-810A-A161B6834A61}" revIDLastSave="0" xr10:uidLastSave="{00000000-0000-0000-0000-000000000000}" xr6:coauthVersionLast="44" xr6:coauthVersionMax="44"/>
  <bookViews>
    <workbookView windowHeight="12576" windowWidth="23256" xWindow="-108" xr2:uid="{00000000-000D-0000-FFFF-FFFF00000000}" yWindow="-108"/>
  </bookViews>
  <sheets>
    <sheet name="List1" r:id="rId1" sheetId="1"/>
    <sheet name="List2" r:id="rId2" sheetId="2"/>
    <sheet name="List3" r:id="rId3" sheetId="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i="1" l="1" r="M134"/>
  <c i="1" r="M124"/>
  <c i="1" r="M122"/>
  <c i="1" r="I114"/>
  <c i="1" r="I115"/>
  <c i="1" r="I116"/>
  <c i="1" r="I117"/>
  <c i="1" r="I118"/>
  <c i="1" r="I119"/>
  <c i="1" r="I120"/>
  <c i="1" r="I113"/>
  <c i="1" r="I109"/>
  <c i="1" r="I83"/>
  <c i="1" r="I84"/>
  <c i="1" r="I85"/>
  <c i="1" r="I86"/>
  <c i="1" r="I87"/>
  <c i="1" r="I88"/>
  <c i="1" r="I89"/>
  <c i="1" r="I90"/>
  <c i="1" r="I91"/>
  <c i="1" r="I92"/>
  <c i="1" r="I93"/>
  <c i="1" r="I94"/>
  <c i="1" r="I95"/>
  <c i="1" r="I96"/>
  <c i="1" r="I97"/>
  <c i="1" r="I98"/>
  <c i="1" r="I99"/>
  <c i="1" r="I100"/>
  <c i="1" r="I101"/>
  <c i="1" r="I102"/>
  <c i="1" r="I103"/>
  <c i="1" r="I104"/>
  <c i="1" r="I105"/>
  <c i="1" r="I106"/>
  <c i="1" r="I107"/>
  <c i="1" r="I108"/>
  <c i="1" r="I82"/>
  <c i="1" r="O82"/>
  <c i="1" r="O88"/>
  <c i="1" r="O87" s="1"/>
  <c i="1" r="O93"/>
  <c i="1" r="O100"/>
  <c i="1" r="O102"/>
  <c i="1" l="1" r="O107"/>
  <c i="1" r="O108" s="1"/>
  <c i="1" r="O109" s="1"/>
  <c i="1" r="E34"/>
  <c i="1" r="F34"/>
  <c i="1" r="D34"/>
  <c i="1" l="1" r="G121"/>
  <c i="1" r="F121"/>
  <c i="1" r="E121"/>
  <c i="1" r="K121"/>
  <c i="1" r="L121"/>
  <c i="1" r="M121"/>
  <c i="1" l="1" r="I121"/>
  <c i="1" r="D121"/>
  <c i="1" l="1" r="G43"/>
  <c i="1" r="G44"/>
  <c i="1" r="G42"/>
  <c i="1" r="G36"/>
  <c i="1" r="G37"/>
  <c i="1" r="G38"/>
  <c i="1" r="G39"/>
  <c i="1" r="G40"/>
  <c i="1" r="G35"/>
  <c i="1" l="1" r="G41"/>
  <c i="1" r="G34"/>
  <c i="1" l="1" r="G33"/>
  <c i="1" r="I128"/>
  <c i="1" r="D128"/>
  <c i="1" r="D120"/>
  <c i="1" r="D119"/>
  <c i="1" r="D118"/>
  <c i="1" r="D117"/>
  <c i="1" r="D116"/>
  <c i="1" r="D115"/>
  <c i="1" r="D114"/>
  <c i="1" r="D113"/>
  <c i="1" r="D106"/>
  <c i="1" r="D105"/>
  <c i="1" r="D104"/>
  <c i="1" r="D103"/>
  <c i="1" r="M102"/>
  <c i="1" r="K102"/>
  <c i="1" r="G102"/>
  <c i="1" r="F102"/>
  <c i="1" r="E102"/>
  <c i="1" r="D101"/>
  <c i="1" r="M100"/>
  <c i="1" r="K100"/>
  <c i="1" r="G100"/>
  <c i="1" r="F100"/>
  <c i="1" r="E100"/>
  <c i="1" r="D99"/>
  <c i="1" r="D98"/>
  <c i="1" r="D97"/>
  <c i="1" r="D96"/>
  <c i="1" r="D95"/>
  <c i="1" r="D94"/>
  <c i="1" r="M93"/>
  <c i="1" r="K93"/>
  <c i="1" r="G93"/>
  <c i="1" r="F93"/>
  <c i="1" r="E93"/>
  <c i="1" r="D92"/>
  <c i="1" r="D91"/>
  <c i="1" r="D90"/>
  <c i="1" r="D89"/>
  <c i="1" r="M88"/>
  <c i="1" r="M87" s="1"/>
  <c i="1" r="K88"/>
  <c i="1" r="G88"/>
  <c i="1" r="G87" s="1"/>
  <c i="1" r="F88"/>
  <c i="1" r="F87" s="1"/>
  <c i="1" r="E88"/>
  <c i="1" r="E87" s="1"/>
  <c i="1" r="D86"/>
  <c i="1" r="D85"/>
  <c i="1" r="D84"/>
  <c i="1" r="D83"/>
  <c i="1" r="M82"/>
  <c i="1" r="K82"/>
  <c i="1" r="G82"/>
  <c i="1" r="F82"/>
  <c i="1" r="E82"/>
  <c i="1" r="G74"/>
  <c i="1" r="G73"/>
  <c i="1" r="G72"/>
  <c i="1" r="F71"/>
  <c i="1" r="E71"/>
  <c i="1" r="D71"/>
  <c i="1" r="G70"/>
  <c i="1" r="G69"/>
  <c i="1" r="G68"/>
  <c i="1" r="G67"/>
  <c i="1" r="G66"/>
  <c i="1" r="G65"/>
  <c i="1" r="F64"/>
  <c i="1" r="E64"/>
  <c i="1" r="D64"/>
  <c i="1" r="G59"/>
  <c i="1" r="G58"/>
  <c i="1" r="G57"/>
  <c i="1" r="F56"/>
  <c i="1" r="E56"/>
  <c i="1" r="D56"/>
  <c i="1" r="G55"/>
  <c i="1" r="G54"/>
  <c i="1" r="G53"/>
  <c i="1" r="G52"/>
  <c i="1" r="G51"/>
  <c i="1" r="G50"/>
  <c i="1" r="F49"/>
  <c i="1" r="E49"/>
  <c i="1" r="D49"/>
  <c i="1" r="F41"/>
  <c i="1" r="F33" s="1"/>
  <c i="1" r="E41"/>
  <c i="1" r="E33" s="1"/>
  <c i="1" r="D41"/>
  <c i="1" r="D33" s="1"/>
  <c i="1" r="C14"/>
  <c i="1" l="1" r="D48"/>
  <c i="1" r="F48"/>
  <c i="1" r="F107"/>
  <c i="1" r="F108" s="1"/>
  <c i="1" r="F109" s="1"/>
  <c i="1" r="F122" s="1"/>
  <c i="1" r="F123" s="1"/>
  <c i="1" r="D63"/>
  <c i="1" r="F63"/>
  <c i="1" r="E48"/>
  <c i="1" r="G49"/>
  <c i="1" r="G56"/>
  <c i="1" r="E63"/>
  <c i="1" r="G64"/>
  <c i="1" r="D87"/>
  <c i="1" r="D88"/>
  <c i="1" r="D93"/>
  <c i="1" r="D100"/>
  <c i="1" r="D102"/>
  <c i="1" r="M107"/>
  <c i="1" r="M108" s="1"/>
  <c i="1" r="G71"/>
  <c i="1" r="G107"/>
  <c i="1" r="G108" s="1"/>
  <c i="1" r="G109" s="1"/>
  <c i="1" r="G122" s="1"/>
  <c i="1" r="G123" s="1"/>
  <c i="1" r="E107"/>
  <c i="1" r="E108" s="1"/>
  <c i="1" r="D82"/>
  <c i="1" r="K87"/>
  <c i="1" l="1" r="M109"/>
  <c i="1" r="D107"/>
  <c i="1" r="G63"/>
  <c i="1" r="G48"/>
  <c i="1" r="D108"/>
  <c i="1" r="K107"/>
  <c i="1" r="K108" s="1"/>
  <c i="1" r="E109"/>
  <c i="1" r="E122" s="1"/>
  <c i="1" r="E123" s="1"/>
  <c i="1" l="1" r="M123"/>
  <c i="1" r="L122"/>
  <c i="1" r="L123" s="1"/>
  <c i="1" r="D109"/>
  <c i="1" r="K109"/>
  <c i="1" r="K122" s="1"/>
  <c i="1" r="K123" s="1"/>
  <c i="1" l="1" r="L124"/>
  <c i="1" r="L134"/>
  <c i="1" r="E134"/>
  <c i="1" l="1" r="E124"/>
  <c i="1" r="F134"/>
  <c i="1" l="1" r="F124"/>
  <c i="1" r="L137"/>
  <c i="1" r="L135"/>
  <c i="1" r="G134"/>
  <c i="1" l="1" r="G124"/>
  <c i="1" r="M137"/>
  <c i="1" r="M135"/>
  <c i="1" r="D122"/>
  <c i="1" l="1" r="D123"/>
  <c i="1" r="D134" s="1"/>
  <c i="1" r="D124"/>
  <c i="1" r="I122"/>
  <c i="1" r="I123"/>
  <c i="1" l="1" r="K124"/>
  <c i="1" r="I124" s="1"/>
  <c i="1" r="K134"/>
  <c i="1" r="K135" s="1"/>
  <c i="1" l="1" r="K137"/>
  <c i="1" r="I13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Smutková Ludmila Ing. (MPSV)</author>
    <author>Urbánková Jana Mgr. (MPSV)</author>
  </authors>
  <commentList>
    <comment authorId="0" ref="A108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>Nepřímé náklady obsahují např. kancelářské potřeby, pohonné hmoty, energie, telefony, internet, poštovné. NN jsou v rozpočtu dány procentem. I zde je tedy nutné vyčíslit pouze v procentech dle celkové částky v rozpočtu.</t>
        </r>
      </text>
    </comment>
    <comment authorId="0" ref="B108" shapeId="0" xr:uid="{00000000-0006-0000-0000-000002000000}">
      <text>
        <r>
          <rPr>
            <sz val="9"/>
            <color indexed="81"/>
            <rFont val="Tahoma"/>
            <family val="2"/>
            <charset val="238"/>
          </rPr>
          <t>Nepřímé náklady obsahují např. kancelářské potřeby, pohonné hmoty, energie, telefony, internet, poštovné. NN jsou v rozpočtu dány procentem. I zde je tedy nutné vyčíslit pouze v procentech dle celkové částky v rozpočtu.</t>
        </r>
      </text>
    </comment>
    <comment authorId="0" ref="C108" shapeId="0" xr:uid="{00000000-0006-0000-0000-000003000000}">
      <text>
        <r>
          <rPr>
            <sz val="9"/>
            <color indexed="81"/>
            <rFont val="Tahoma"/>
            <family val="2"/>
            <charset val="238"/>
          </rPr>
          <t xml:space="preserve">je nutné doplnit procento dle výzvy/žádosti v IS KP 14+ dle obecných pravidel  </t>
        </r>
      </text>
    </comment>
    <comment authorId="1" ref="A133" shapeId="0" xr:uid="{00000000-0006-0000-0000-000004000000}">
      <text>
        <r>
          <rPr>
            <b/>
            <sz val="9"/>
            <color indexed="81"/>
            <rFont val="Tahoma"/>
            <family val="2"/>
            <charset val="238"/>
          </rPr>
          <t>Urbánková Jana Mgr. (MPSV):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<sst xmlns="http://schemas.openxmlformats.org/spreadsheetml/2006/main" count="203" uniqueCount="126">
  <si>
    <t xml:space="preserve">Základní identifikační údaje: </t>
  </si>
  <si>
    <t>Název organizace (poskytovatele služby)</t>
  </si>
  <si>
    <t>Identifikační číslo (IČ)</t>
  </si>
  <si>
    <t>Identifikátor služby</t>
  </si>
  <si>
    <t>Název služby</t>
  </si>
  <si>
    <t>Druh služby</t>
  </si>
  <si>
    <t>Forma služby</t>
  </si>
  <si>
    <t xml:space="preserve">Cílová skupina služby </t>
  </si>
  <si>
    <t>Místo poskytování sociální služby a územní působnost</t>
  </si>
  <si>
    <t>Služba v rámci projektu poskytována od - do (uvede se konkrétní datum odkdy - dokdy je poskytování služby v projektu):</t>
  </si>
  <si>
    <t>Počet měsíců poskytování služby v rámci projektu celkem</t>
  </si>
  <si>
    <t>rok n</t>
  </si>
  <si>
    <t>rok n+1</t>
  </si>
  <si>
    <t>rok n+2</t>
  </si>
  <si>
    <r>
      <t xml:space="preserve">Údaje o kapacitě služby </t>
    </r>
    <r>
      <rPr>
        <sz val="12"/>
        <color theme="1"/>
        <rFont val="Arial"/>
        <family val="2"/>
        <charset val="238"/>
      </rPr>
      <t>(poskytovatel vyplní údaje o kapacitě služby s ohledem na druh a formu služby a způsob/jednotku vyjádření její kapacity v síti sociálních služeb a v rámci Pověření)</t>
    </r>
  </si>
  <si>
    <t>Předpokládaný rozsah služby (Kapacita služby)</t>
  </si>
  <si>
    <t>Jednotka pro vyjádření kapacity služby</t>
  </si>
  <si>
    <t>Počet jednotek služby</t>
  </si>
  <si>
    <r>
      <t xml:space="preserve">poznámka: </t>
    </r>
    <r>
      <rPr>
        <b/>
        <i/>
        <sz val="11"/>
        <color theme="1"/>
        <rFont val="Arial"/>
        <family val="2"/>
        <charset val="238"/>
      </rPr>
      <t xml:space="preserve">rok n </t>
    </r>
    <r>
      <rPr>
        <i/>
        <sz val="11"/>
        <color theme="1"/>
        <rFont val="Arial"/>
        <family val="2"/>
        <charset val="238"/>
      </rPr>
      <t>= první kalendářní rok, ve kterém bude sociální služba v rámci projektu podpořena</t>
    </r>
  </si>
  <si>
    <t>ř.</t>
  </si>
  <si>
    <t>pracovní pozice</t>
  </si>
  <si>
    <t>úvazky - pracovní smlouvy</t>
  </si>
  <si>
    <t>úvazky - DPČ</t>
  </si>
  <si>
    <t>úvazky (přepočet) - DPP</t>
  </si>
  <si>
    <t>celkem</t>
  </si>
  <si>
    <t>PRACOVNÍCI CELKEM</t>
  </si>
  <si>
    <t>PRACOVNÍCI V PŘÍMÉ PÉČI celkem</t>
  </si>
  <si>
    <t>1.1.1.</t>
  </si>
  <si>
    <t>sociální pracovníci</t>
  </si>
  <si>
    <t>1.1.2.</t>
  </si>
  <si>
    <t>pracovníci v sociálních službách</t>
  </si>
  <si>
    <t>1.1.3.</t>
  </si>
  <si>
    <t>zdravotničtí pracovníci</t>
  </si>
  <si>
    <t>1.1.4.</t>
  </si>
  <si>
    <t>pedagogičtí pracovníci</t>
  </si>
  <si>
    <t>1.1.5.</t>
  </si>
  <si>
    <t>manželští a rodinní poradci</t>
  </si>
  <si>
    <t>1.1.6.</t>
  </si>
  <si>
    <t>další odborní pracovníci, kt.přímo poskytují soc.služby</t>
  </si>
  <si>
    <t>OSTATNÍ PRACOVNÍCI celkem</t>
  </si>
  <si>
    <t>1.2.1.</t>
  </si>
  <si>
    <t>vedoucí pracovníci</t>
  </si>
  <si>
    <t>1.2.2.</t>
  </si>
  <si>
    <t>administrativní pracovníci</t>
  </si>
  <si>
    <t>1.2.3.</t>
  </si>
  <si>
    <t>obslužný personál</t>
  </si>
  <si>
    <t xml:space="preserve">Finanční část </t>
  </si>
  <si>
    <t>Skutečnost nákladů sociální služby podle jednotlivých nákladových položek</t>
  </si>
  <si>
    <t>Plánované náklady</t>
  </si>
  <si>
    <t>Skutečné náklady</t>
  </si>
  <si>
    <t>Nákladová položka</t>
  </si>
  <si>
    <t>Plánované náklady sociální služby CELKEM</t>
  </si>
  <si>
    <t>Plánované náklady sociální služby v roce n</t>
  </si>
  <si>
    <t>Plánované náklady sociální služby v roce n+1</t>
  </si>
  <si>
    <t>Plánované náklady sociální služby v roce n+2</t>
  </si>
  <si>
    <t>číslo položky rozpočtu v IS KP 14+</t>
  </si>
  <si>
    <t>Skutečné náklady sociální služby CELKEM</t>
  </si>
  <si>
    <t>Skutečné náklady sociální služby v roce n</t>
  </si>
  <si>
    <t>číslo řádku ze soupisky / číslo zprávy o realizaci</t>
  </si>
  <si>
    <t>Skutečné náklady sociální služby v roce n+1</t>
  </si>
  <si>
    <t>Skutečné náklady sociální služby v roce n+2</t>
  </si>
  <si>
    <t>1 OSOBNÍ (MZDOVÉ) NÁKLADY</t>
  </si>
  <si>
    <t>1.1 Pracovní smlouvy (hlavní pracovní poměr)</t>
  </si>
  <si>
    <t>1.2 Dohody o pracovní činnosti</t>
  </si>
  <si>
    <t>1.3 Dohody o provedení práce</t>
  </si>
  <si>
    <t>1.4 Jiné osobní náklady</t>
  </si>
  <si>
    <t>03 Zařízení a vybavení</t>
  </si>
  <si>
    <t>3.2 Dlouhodobý majetek - neinvestiční</t>
  </si>
  <si>
    <t>3.2.1 Dlouhodobý nehmotný majetek do 60 tis. Kč</t>
  </si>
  <si>
    <t>3.2.2 Dlouhodobý hmotný majetek do 40 tis. Kč</t>
  </si>
  <si>
    <t>3.2.3 Spotřební materiál pro CS</t>
  </si>
  <si>
    <t>3.2.4 odpisy</t>
  </si>
  <si>
    <t xml:space="preserve">04 Služby </t>
  </si>
  <si>
    <t>4.1 nájemné</t>
  </si>
  <si>
    <t>4.2 právní a ekonomické služby</t>
  </si>
  <si>
    <t>4.3 školení a kurzy</t>
  </si>
  <si>
    <t>4.4 pracovníci v přímé péči (mimo prac.poměr, DPP, DPČ)</t>
  </si>
  <si>
    <t>4.5 ostatní pracovníci (mimo prac.poměr, DPP, DPČ)</t>
  </si>
  <si>
    <t>4.6 jiné</t>
  </si>
  <si>
    <t>05 Drobné stavební úpravy</t>
  </si>
  <si>
    <t>5.1 opravy a udržování</t>
  </si>
  <si>
    <t>06 Přímá podpora</t>
  </si>
  <si>
    <t>6.1 mzdové příspěvky</t>
  </si>
  <si>
    <t>6.2 cestovné</t>
  </si>
  <si>
    <t>6.3 příspěvek na péči a na zapracování</t>
  </si>
  <si>
    <t>6.4 jiné</t>
  </si>
  <si>
    <t>Přímé náklady celkem</t>
  </si>
  <si>
    <t>10 Nepřímé náklady</t>
  </si>
  <si>
    <t>CELKEM NÁKLADY</t>
  </si>
  <si>
    <t>Plánované výnosy sociální služby</t>
  </si>
  <si>
    <t>Skutečné výnosy sociální služby</t>
  </si>
  <si>
    <t>Výnosy</t>
  </si>
  <si>
    <t>Plánované výnosy sociální služby CELKEM</t>
  </si>
  <si>
    <t>Plánované výnosy sociální služby v roce n</t>
  </si>
  <si>
    <t>Plánované výnosy sociální služby v roce n+1</t>
  </si>
  <si>
    <t>Plánované výnosy sociální služby v roce n+2</t>
  </si>
  <si>
    <t>Komentář</t>
  </si>
  <si>
    <t>Skutečné výnosy sociální služby CELKEM</t>
  </si>
  <si>
    <t>Skutečné výnosy sociální služby v roce n</t>
  </si>
  <si>
    <t>Skutečné výnosy sociální služby v roce n+1</t>
  </si>
  <si>
    <t>Skutečné výnosy sociální služby v roce n+2</t>
  </si>
  <si>
    <r>
      <t xml:space="preserve">Kraje </t>
    </r>
    <r>
      <rPr>
        <i/>
        <sz val="10"/>
        <color theme="1"/>
        <rFont val="Arial"/>
        <family val="2"/>
        <charset val="238"/>
      </rPr>
      <t>(uveďte jaké)</t>
    </r>
  </si>
  <si>
    <r>
      <t xml:space="preserve">Obce </t>
    </r>
    <r>
      <rPr>
        <i/>
        <sz val="10"/>
        <color theme="1"/>
        <rFont val="Arial"/>
        <family val="2"/>
        <charset val="238"/>
      </rPr>
      <t>(uveďte jaké)</t>
    </r>
  </si>
  <si>
    <r>
      <t xml:space="preserve">Dotace resorty státní správy </t>
    </r>
    <r>
      <rPr>
        <i/>
        <sz val="10"/>
        <color theme="1"/>
        <rFont val="Arial"/>
        <family val="2"/>
        <charset val="238"/>
      </rPr>
      <t>(uveďte jaké)</t>
    </r>
  </si>
  <si>
    <t>Úřad práce ČR</t>
  </si>
  <si>
    <t>Jiné veřejné zdroje</t>
  </si>
  <si>
    <t>Úhrady od uživatelů</t>
  </si>
  <si>
    <t>Nadace, sponzoři</t>
  </si>
  <si>
    <r>
      <t xml:space="preserve">Jiné výnosy </t>
    </r>
    <r>
      <rPr>
        <i/>
        <sz val="10"/>
        <color theme="1"/>
        <rFont val="Arial"/>
        <family val="2"/>
        <charset val="238"/>
      </rPr>
      <t>(uveďte jaké)</t>
    </r>
  </si>
  <si>
    <t>Spolufinancování (částka nepokrytá uvedenými výnosy ve vztahu k sociální službě)</t>
  </si>
  <si>
    <t>Plánované údaje</t>
  </si>
  <si>
    <t>Skutečné údaje</t>
  </si>
  <si>
    <t xml:space="preserve">Počet měsíců poskytování služby </t>
  </si>
  <si>
    <t>Celkem</t>
  </si>
  <si>
    <t>Poznámka: v tabulkách se uvádějí údaje pouze ve vztahu k základním činnostem sociální služby (nikoliv fakultativním)</t>
  </si>
  <si>
    <t>CELKEM</t>
  </si>
  <si>
    <t>Skutečné čerpání vyrovnávací platby</t>
  </si>
  <si>
    <t>% skutečného čerpání přidělené vyrovnávací platby v RoD</t>
  </si>
  <si>
    <t>Výše přečerpání přidělené veřejné podpory/vyrovnávací platby</t>
  </si>
  <si>
    <r>
      <t xml:space="preserve">Vyrovnávací platba v Rozhodnutí o poskytnutí dotace (příp. Dodatek) - </t>
    </r>
    <r>
      <rPr>
        <b/>
        <sz val="10"/>
        <color rgb="FFFF0000"/>
        <rFont val="Arial"/>
        <family val="2"/>
        <charset val="238"/>
      </rPr>
      <t>zkontrolujte si s aktuálně platným Rozhodnutím o poskytnutí dotace !</t>
    </r>
  </si>
  <si>
    <t>Celkové výnosy relevantní pro výpočet výše vyrovnávací platby vč. relevantní části spolufinancování</t>
  </si>
  <si>
    <t>Celkové zdroje (peněžní příjmy) ve vztahu k sociální službě</t>
  </si>
  <si>
    <t>VYROVNÁVACÍ PLATBA</t>
  </si>
  <si>
    <t>Personální zajištění služby - skutečnost</t>
  </si>
  <si>
    <t>Plánované náklady sociální služby podle jednotlivých nákladových položek (dle poslední schválené verze 3a)</t>
  </si>
  <si>
    <t>Spolufinancování (obce, kraje. PO 5%, podnikatelské subjekty 50 %)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</si>
</sst>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20" x14ac:knownFonts="1">
    <font>
      <sz val="11"/>
      <color theme="1"/>
      <name val="Calibri"/>
      <family val="2"/>
      <charset val="238"/>
      <scheme val="minor"/>
    </font>
    <font>
      <b/>
      <u/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i/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b/>
      <i/>
      <sz val="11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sz val="9"/>
      <color indexed="81"/>
      <name val="Tahoma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rgb="FFFF0000"/>
      <name val="Arial"/>
      <family val="2"/>
      <charset val="238"/>
    </font>
    <font>
      <b/>
      <sz val="9"/>
      <color indexed="81"/>
      <name val="Tahoma"/>
      <family val="2"/>
      <charset val="238"/>
    </font>
    <font>
      <sz val="8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borderId="0" fillId="0" fontId="0" numFmtId="0"/>
    <xf applyAlignment="0" applyBorder="0" applyFill="0" applyFont="0" applyProtection="0" borderId="0" fillId="0" fontId="15" numFmtId="9"/>
  </cellStyleXfs>
  <cellXfs count="211">
    <xf borderId="0" fillId="0" fontId="0" numFmtId="0" xfId="0"/>
    <xf applyFill="1" applyFont="1" borderId="0" fillId="0" fontId="1" numFmtId="0" xfId="0"/>
    <xf applyFill="1" applyFont="1" borderId="0" fillId="0" fontId="2" numFmtId="0" xfId="0"/>
    <xf applyAlignment="1" applyFont="1" borderId="0" fillId="0" fontId="3" numFmtId="0" xfId="0">
      <alignment horizontal="left"/>
    </xf>
    <xf applyFont="1" borderId="0" fillId="0" fontId="2" numFmtId="0" xfId="0"/>
    <xf applyFont="1" borderId="0" fillId="0" fontId="4" numFmtId="0" xfId="0"/>
    <xf applyAlignment="1" applyFont="1" borderId="0" fillId="0" fontId="2" numFmtId="0" xfId="0">
      <alignment vertical="center"/>
    </xf>
    <xf applyFont="1" borderId="0" fillId="0" fontId="6" numFmtId="0" xfId="0"/>
    <xf applyFont="1" borderId="0" fillId="0" fontId="7" numFmtId="0" xfId="0"/>
    <xf applyAlignment="1" applyFont="1" borderId="0" fillId="0" fontId="1" numFmtId="0" xfId="0">
      <alignment horizontal="left"/>
    </xf>
    <xf applyFont="1" borderId="0" fillId="0" fontId="10" numFmtId="0" xfId="0"/>
    <xf applyAlignment="1" applyFont="1" borderId="0" fillId="0" fontId="2" numFmtId="0" xfId="0">
      <alignment horizontal="center"/>
    </xf>
    <xf applyAlignment="1" applyBorder="1" applyFill="1" applyFont="1" borderId="1" fillId="3" fontId="11" numFmtId="0" xfId="0">
      <alignment horizontal="right" vertical="center" wrapText="1"/>
    </xf>
    <xf applyAlignment="1" applyBorder="1" applyFill="1" applyFont="1" borderId="1" fillId="3" fontId="12" numFmtId="0" xfId="0">
      <alignment horizontal="center" vertical="center" wrapText="1"/>
    </xf>
    <xf applyAlignment="1" applyBorder="1" applyFill="1" applyFont="1" borderId="5" fillId="3" fontId="7" numFmtId="0" xfId="0">
      <alignment horizontal="center" vertical="center" wrapText="1"/>
    </xf>
    <xf applyAlignment="1" applyFont="1" borderId="0" fillId="0" fontId="11" numFmtId="0" xfId="0">
      <alignment vertical="center" wrapText="1"/>
    </xf>
    <xf applyAlignment="1" applyBorder="1" applyFill="1" applyFont="1" borderId="1" fillId="3" fontId="11" numFmtId="0" xfId="0">
      <alignment horizontal="right"/>
    </xf>
    <xf applyBorder="1" applyFill="1" applyFont="1" applyNumberFormat="1" applyProtection="1" borderId="6" fillId="3" fontId="11" numFmtId="4" xfId="0">
      <protection hidden="1"/>
    </xf>
    <xf applyFont="1" borderId="0" fillId="0" fontId="11" numFmtId="0" xfId="0"/>
    <xf applyAlignment="1" applyBorder="1" applyFill="1" applyFont="1" applyNumberFormat="1" borderId="1" fillId="3" fontId="11" numFmtId="16" xfId="0">
      <alignment horizontal="right"/>
    </xf>
    <xf applyAlignment="1" applyBorder="1" applyFill="1" applyFont="1" applyNumberFormat="1" borderId="1" fillId="3" fontId="2" numFmtId="14" xfId="0">
      <alignment horizontal="right"/>
    </xf>
    <xf applyBorder="1" applyFont="1" applyNumberFormat="1" applyProtection="1" borderId="1" fillId="0" fontId="2" numFmtId="4" xfId="0">
      <protection locked="0"/>
    </xf>
    <xf applyBorder="1" applyFill="1" applyFont="1" applyNumberFormat="1" applyProtection="1" borderId="7" fillId="3" fontId="11" numFmtId="4" xfId="0">
      <protection hidden="1"/>
    </xf>
    <xf applyBorder="1" applyFill="1" applyFont="1" applyNumberFormat="1" borderId="1" fillId="3" fontId="11" numFmtId="4" xfId="0"/>
    <xf applyAlignment="1" applyBorder="1" applyFill="1" applyFont="1" borderId="1" fillId="3" fontId="2" numFmtId="0" xfId="0">
      <alignment horizontal="right"/>
    </xf>
    <xf applyAlignment="1" applyFont="1" borderId="0" fillId="0" fontId="2" numFmtId="0" xfId="0">
      <alignment horizontal="right"/>
    </xf>
    <xf applyBorder="1" applyFill="1" applyFont="1" applyNumberFormat="1" borderId="6" fillId="3" fontId="11" numFmtId="4" xfId="0"/>
    <xf applyBorder="1" applyFill="1" applyFont="1" applyNumberFormat="1" borderId="1" fillId="3" fontId="12" numFmtId="4" xfId="0"/>
    <xf applyBorder="1" applyFill="1" applyFont="1" applyNumberFormat="1" borderId="6" fillId="3" fontId="12" numFmtId="4" xfId="0"/>
    <xf applyBorder="1" applyFill="1" applyFont="1" applyNumberFormat="1" borderId="7" fillId="3" fontId="11" numFmtId="4" xfId="0"/>
    <xf applyFont="1" borderId="0" fillId="0" fontId="1" numFmtId="0" xfId="0"/>
    <xf applyFont="1" borderId="0" fillId="0" fontId="3" numFmtId="0" xfId="0"/>
    <xf applyAlignment="1" applyBorder="1" applyFill="1" applyFont="1" borderId="11" fillId="3" fontId="11" numFmtId="0" xfId="0">
      <alignment vertical="center" wrapText="1"/>
    </xf>
    <xf applyAlignment="1" applyBorder="1" applyFill="1" applyFont="1" borderId="1" fillId="3" fontId="11" numFmtId="0" xfId="0">
      <alignment vertical="center" wrapText="1"/>
    </xf>
    <xf applyAlignment="1" applyBorder="1" applyFill="1" applyFont="1" borderId="2" fillId="3" fontId="11" numFmtId="0" xfId="0">
      <alignment vertical="center" wrapText="1"/>
    </xf>
    <xf applyAlignment="1" applyBorder="1" applyFill="1" applyFont="1" borderId="1" fillId="4" fontId="11" numFmtId="0" xfId="0">
      <alignment vertical="center" wrapText="1"/>
    </xf>
    <xf applyAlignment="1" applyBorder="1" applyFill="1" applyFont="1" borderId="4" fillId="4" fontId="11" numFmtId="0" xfId="0">
      <alignment vertical="center" wrapText="1"/>
    </xf>
    <xf applyAlignment="1" applyBorder="1" applyFill="1" applyFont="1" borderId="12" fillId="4" fontId="11" numFmtId="0" xfId="0">
      <alignment vertical="center" wrapText="1"/>
    </xf>
    <xf applyAlignment="1" applyBorder="1" applyFill="1" applyFont="1" applyNumberFormat="1" borderId="11" fillId="3" fontId="11" numFmtId="4" xfId="0"/>
    <xf applyBorder="1" applyFill="1" applyFont="1" applyNumberFormat="1" borderId="2" fillId="3" fontId="11" numFmtId="3" xfId="0"/>
    <xf applyBorder="1" applyFill="1" applyFont="1" applyNumberFormat="1" borderId="1" fillId="4" fontId="11" numFmtId="4" xfId="0"/>
    <xf applyBorder="1" applyFill="1" applyFont="1" applyNumberFormat="1" borderId="13" fillId="4" fontId="11" numFmtId="4" xfId="0"/>
    <xf applyBorder="1" applyFont="1" applyProtection="1" borderId="2" fillId="0" fontId="2" numFmtId="0" xfId="0">
      <protection locked="0"/>
    </xf>
    <xf applyBorder="1" applyFont="1" applyNumberFormat="1" applyProtection="1" borderId="14" fillId="0" fontId="2" numFmtId="4" xfId="0">
      <protection locked="0"/>
    </xf>
    <xf applyBorder="1" applyFill="1" applyFont="1" applyNumberFormat="1" borderId="14" fillId="4" fontId="11" numFmtId="4" xfId="0"/>
    <xf applyBorder="1" applyFill="1" applyFont="1" applyNumberFormat="1" borderId="1" fillId="4" fontId="2" numFmtId="4" xfId="0"/>
    <xf applyBorder="1" applyFill="1" applyFont="1" applyNumberFormat="1" borderId="14" fillId="4" fontId="2" numFmtId="4" xfId="0"/>
    <xf applyBorder="1" applyFill="1" applyFont="1" applyNumberFormat="1" borderId="2" fillId="3" fontId="2" numFmtId="3" xfId="0"/>
    <xf applyBorder="1" applyFill="1" applyFont="1" applyNumberFormat="1" borderId="5" fillId="3" fontId="11" numFmtId="4" xfId="0"/>
    <xf applyBorder="1" applyFill="1" applyFont="1" applyNumberFormat="1" borderId="15" fillId="3" fontId="2" numFmtId="3" xfId="0"/>
    <xf applyAlignment="1" applyBorder="1" applyFill="1" applyFont="1" borderId="15" fillId="3" fontId="11" numFmtId="0" xfId="0">
      <alignment horizontal="left"/>
    </xf>
    <xf applyAlignment="1" applyBorder="1" applyFont="1" applyNumberFormat="1" borderId="16" fillId="0" fontId="2" numFmtId="9" xfId="0">
      <alignment horizontal="left"/>
    </xf>
    <xf applyAlignment="1" applyBorder="1" applyFill="1" applyFont="1" applyNumberFormat="1" borderId="19" fillId="5" fontId="11" numFmtId="4" xfId="0"/>
    <xf applyBorder="1" applyFill="1" applyFont="1" applyNumberFormat="1" borderId="20" fillId="5" fontId="11" numFmtId="4" xfId="0"/>
    <xf applyBorder="1" applyFill="1" applyFont="1" applyNumberFormat="1" borderId="21" fillId="5" fontId="11" numFmtId="4" xfId="0"/>
    <xf applyBorder="1" applyFill="1" applyFont="1" applyNumberFormat="1" borderId="22" fillId="5" fontId="11" numFmtId="4" xfId="0"/>
    <xf applyBorder="1" applyFill="1" applyFont="1" applyNumberFormat="1" borderId="23" fillId="5" fontId="11" numFmtId="4" xfId="0"/>
    <xf applyBorder="1" applyFill="1" applyFont="1" applyNumberFormat="1" borderId="6" fillId="5" fontId="11" numFmtId="4" xfId="0"/>
    <xf applyAlignment="1" applyBorder="1" applyFill="1" applyFont="1" borderId="24" fillId="3" fontId="11" numFmtId="0" xfId="0">
      <alignment vertical="center" wrapText="1"/>
    </xf>
    <xf applyAlignment="1" applyBorder="1" applyFill="1" applyFont="1" borderId="25" fillId="3" fontId="11" numFmtId="0" xfId="0">
      <alignment vertical="center" wrapText="1"/>
    </xf>
    <xf applyAlignment="1" applyBorder="1" applyFill="1" applyFont="1" borderId="26" fillId="3" fontId="11" numFmtId="0" xfId="0">
      <alignment vertical="center" wrapText="1"/>
    </xf>
    <xf applyAlignment="1" applyBorder="1" applyFill="1" applyFont="1" borderId="25" fillId="4" fontId="11" numFmtId="0" xfId="0">
      <alignment vertical="center" wrapText="1"/>
    </xf>
    <xf applyBorder="1" applyFont="1" applyProtection="1" borderId="12" fillId="0" fontId="2" numFmtId="0" xfId="0">
      <protection locked="0"/>
    </xf>
    <xf applyAlignment="1" applyBorder="1" applyFill="1" applyFont="1" applyNumberFormat="1" borderId="17" fillId="3" fontId="11" numFmtId="4" xfId="0">
      <alignment horizontal="right" indent="3"/>
    </xf>
    <xf applyBorder="1" applyFont="1" applyProtection="1" borderId="31" fillId="0" fontId="2" numFmtId="0" xfId="0">
      <protection locked="0"/>
    </xf>
    <xf applyAlignment="1" applyBorder="1" applyFill="1" applyFont="1" applyNumberFormat="1" borderId="19" fillId="6" fontId="11" numFmtId="4" xfId="0"/>
    <xf applyBorder="1" applyFill="1" applyFont="1" applyNumberFormat="1" borderId="20" fillId="6" fontId="11" numFmtId="4" xfId="0"/>
    <xf applyBorder="1" applyFill="1" applyFont="1" applyNumberFormat="1" borderId="22" fillId="6" fontId="11" numFmtId="4" xfId="0"/>
    <xf applyAlignment="1" applyBorder="1" applyFill="1" applyFont="1" applyNumberFormat="1" borderId="1" fillId="3" fontId="11" numFmtId="3" xfId="0">
      <alignment horizontal="center" vertical="center" wrapText="1"/>
    </xf>
    <xf applyAlignment="1" applyBorder="1" applyFill="1" applyFont="1" borderId="1" fillId="3" fontId="11" numFmtId="0" xfId="0">
      <alignment horizontal="center" vertical="center" wrapText="1"/>
    </xf>
    <xf applyAlignment="1" applyBorder="1" applyFill="1" applyFont="1" borderId="1" fillId="4" fontId="11" numFmtId="0" xfId="0">
      <alignment horizontal="center" vertical="center" wrapText="1"/>
    </xf>
    <xf applyAlignment="1" applyBorder="1" applyFill="1" applyFont="1" applyNumberFormat="1" borderId="1" fillId="3" fontId="11" numFmtId="3" xfId="0">
      <alignment horizontal="center" vertical="center"/>
    </xf>
    <xf applyAlignment="1" applyBorder="1" applyFill="1" applyFont="1" applyNumberFormat="1" applyProtection="1" borderId="1" fillId="7" fontId="11" numFmtId="3" xfId="0">
      <alignment vertical="center"/>
      <protection locked="0"/>
    </xf>
    <xf applyFont="1" borderId="0" fillId="0" fontId="13" numFmtId="0" xfId="0"/>
    <xf applyBorder="1" applyFill="1" applyFont="1" applyNumberFormat="1" borderId="39" fillId="8" fontId="2" numFmtId="4" xfId="0"/>
    <xf applyBorder="1" applyFill="1" applyFont="1" applyNumberFormat="1" borderId="40" fillId="8" fontId="2" numFmtId="4" xfId="0"/>
    <xf applyAlignment="1" applyBorder="1" applyFill="1" applyFont="1" borderId="25" fillId="8" fontId="11" numFmtId="0" xfId="0">
      <alignment horizontal="center"/>
    </xf>
    <xf applyAlignment="1" applyBorder="1" applyFill="1" applyFont="1" borderId="26" fillId="8" fontId="11" numFmtId="0" xfId="0">
      <alignment horizontal="center"/>
    </xf>
    <xf applyAlignment="1" applyBorder="1" applyFill="1" applyFont="1" applyNumberFormat="1" borderId="19" fillId="5" fontId="11" numFmtId="4" xfId="0">
      <alignment horizontal="right" indent="3"/>
    </xf>
    <xf applyBorder="1" applyFill="1" applyFont="1" applyProtection="1" borderId="22" fillId="5" fontId="2" numFmtId="0" xfId="0">
      <protection locked="0"/>
    </xf>
    <xf applyAlignment="1" applyBorder="1" applyFill="1" applyFont="1" applyNumberFormat="1" borderId="17" fillId="3" fontId="11" numFmtId="4" xfId="0"/>
    <xf applyBorder="1" applyFont="1" applyNumberFormat="1" applyProtection="1" borderId="5" fillId="0" fontId="2" numFmtId="4" xfId="0">
      <protection locked="0"/>
    </xf>
    <xf applyAlignment="1" applyBorder="1" applyFont="1" applyNumberFormat="1" borderId="4" fillId="0" fontId="8" numFmtId="4" xfId="0"/>
    <xf applyBorder="1" applyFill="1" applyFont="1" applyNumberFormat="1" borderId="32" fillId="5" fontId="11" numFmtId="4" xfId="0"/>
    <xf applyBorder="1" applyFill="1" applyFont="1" applyNumberFormat="1" borderId="32" fillId="6" fontId="11" numFmtId="4" xfId="0"/>
    <xf applyBorder="1" applyFill="1" applyFont="1" applyNumberFormat="1" applyProtection="1" borderId="7" fillId="10" fontId="11" numFmtId="9" xfId="0">
      <protection locked="0"/>
    </xf>
    <xf applyFont="1" applyNumberFormat="1" borderId="0" fillId="0" fontId="4" numFmtId="9" xfId="0"/>
    <xf applyBorder="1" applyFill="1" applyFont="1" applyNumberFormat="1" applyProtection="1" borderId="6" fillId="3" fontId="12" numFmtId="4" xfId="0">
      <protection hidden="1"/>
    </xf>
    <xf applyBorder="1" applyFill="1" applyFont="1" applyNumberFormat="1" applyProtection="1" borderId="1" fillId="3" fontId="11" numFmtId="4" xfId="0">
      <protection hidden="1"/>
    </xf>
    <xf applyBorder="1" applyFill="1" applyFont="1" applyNumberFormat="1" applyProtection="1" borderId="1" fillId="3" fontId="12" numFmtId="4" xfId="0">
      <protection hidden="1"/>
    </xf>
    <xf applyAlignment="1" applyBorder="1" applyFill="1" borderId="42" fillId="5" fontId="0" numFmtId="0" xfId="0">
      <alignment horizontal="center"/>
    </xf>
    <xf applyBorder="1" applyFill="1" applyFont="1" borderId="46" fillId="5" fontId="2" numFmtId="0" xfId="0"/>
    <xf applyAlignment="1" applyBorder="1" applyFill="1" applyFont="1" borderId="24" fillId="4" fontId="11" numFmtId="0" xfId="0">
      <alignment vertical="center" wrapText="1"/>
    </xf>
    <xf applyBorder="1" applyFont="1" applyNumberFormat="1" applyProtection="1" borderId="11" fillId="0" fontId="2" numFmtId="4" xfId="0">
      <protection locked="0"/>
    </xf>
    <xf applyAlignment="1" applyBorder="1" applyFill="1" applyFont="1" applyNumberFormat="1" borderId="11" fillId="0" fontId="8" numFmtId="4" xfId="0"/>
    <xf applyBorder="1" applyFill="1" applyFont="1" applyNumberFormat="1" borderId="17" fillId="3" fontId="11" numFmtId="4" xfId="0"/>
    <xf applyBorder="1" applyFill="1" applyFont="1" applyNumberFormat="1" borderId="19" fillId="5" fontId="11" numFmtId="4" xfId="0"/>
    <xf applyBorder="1" applyFill="1" applyFont="1" applyNumberFormat="1" borderId="19" fillId="6" fontId="11" numFmtId="4" xfId="0"/>
    <xf applyBorder="1" applyFill="1" applyFont="1" applyNumberFormat="1" borderId="12" fillId="4" fontId="11" numFmtId="4" xfId="0"/>
    <xf applyAlignment="1" applyBorder="1" applyFill="1" applyFont="1" borderId="1" fillId="2" fontId="4" numFmtId="0" xfId="0">
      <alignment vertical="center" wrapText="1"/>
    </xf>
    <xf applyAlignment="1" applyBorder="1" borderId="1" fillId="0" fontId="0" numFmtId="0" xfId="0">
      <alignment vertical="center"/>
    </xf>
    <xf applyAlignment="1" applyBorder="1" applyFont="1" applyProtection="1" borderId="1" fillId="0" fontId="2" numFmtId="0" xfId="0">
      <alignment horizontal="left" vertical="center"/>
      <protection locked="0"/>
    </xf>
    <xf applyAlignment="1" applyBorder="1" applyProtection="1" borderId="1" fillId="0" fontId="0" numFmtId="0" xfId="0">
      <alignment vertical="center"/>
      <protection locked="0"/>
    </xf>
    <xf applyAlignment="1" applyFill="1" applyFont="1" borderId="0" fillId="0" fontId="3" numFmtId="0" xfId="0">
      <alignment horizontal="left" vertical="center" wrapText="1"/>
    </xf>
    <xf applyAlignment="1" applyFill="1" borderId="0" fillId="0" fontId="0" numFmtId="0" xfId="0">
      <alignment wrapText="1"/>
    </xf>
    <xf applyAlignment="1" applyBorder="1" applyFill="1" applyFont="1" borderId="1" fillId="2" fontId="7" numFmtId="0" xfId="0">
      <alignment horizontal="center" vertical="center" wrapText="1"/>
    </xf>
    <xf applyAlignment="1" applyBorder="1" applyFill="1" applyFont="1" borderId="2" fillId="2" fontId="7" numFmtId="0" xfId="0">
      <alignment horizontal="center" vertical="center" wrapText="1"/>
    </xf>
    <xf applyAlignment="1" applyBorder="1" applyFont="1" borderId="4" fillId="0" fontId="8" numFmtId="0" xfId="0">
      <alignment horizontal="center" vertical="center" wrapText="1"/>
    </xf>
    <xf applyAlignment="1" applyBorder="1" applyFont="1" borderId="1" fillId="0" fontId="8" numFmtId="0" xfId="0">
      <alignment horizontal="center" vertical="center"/>
    </xf>
    <xf applyAlignment="1" applyBorder="1" applyFill="1" applyFont="1" applyProtection="1" borderId="2" fillId="2" fontId="2" numFmtId="0" xfId="0">
      <alignment horizontal="left" vertical="center"/>
    </xf>
    <xf applyAlignment="1" applyBorder="1" applyFill="1" applyFont="1" applyProtection="1" borderId="3" fillId="2" fontId="2" numFmtId="0" xfId="0">
      <alignment horizontal="left" vertical="center"/>
    </xf>
    <xf applyAlignment="1" applyBorder="1" applyFill="1" applyFont="1" applyProtection="1" borderId="4" fillId="2" fontId="2" numFmtId="0" xfId="0">
      <alignment horizontal="left" vertical="center"/>
    </xf>
    <xf applyAlignment="1" applyBorder="1" applyFill="1" applyFont="1" borderId="2" fillId="2" fontId="4" numFmtId="0" xfId="0">
      <alignment horizontal="left" vertical="center" wrapText="1"/>
    </xf>
    <xf applyAlignment="1" applyBorder="1" borderId="4" fillId="0" fontId="0" numFmtId="0" xfId="0">
      <alignment horizontal="left" vertical="center" wrapText="1"/>
    </xf>
    <xf applyAlignment="1" applyBorder="1" applyFont="1" applyProtection="1" borderId="2" fillId="0" fontId="2" numFmtId="0" xfId="0">
      <protection locked="0"/>
    </xf>
    <xf applyAlignment="1" applyBorder="1" applyProtection="1" borderId="4" fillId="0" fontId="0" numFmtId="0" xfId="0">
      <protection locked="0"/>
    </xf>
    <xf applyAlignment="1" applyBorder="1" applyFill="1" applyFont="1" borderId="2" fillId="3" fontId="2" numFmtId="0" xfId="0">
      <alignment vertical="center" wrapText="1"/>
    </xf>
    <xf applyAlignment="1" applyBorder="1" applyFont="1" borderId="4" fillId="0" fontId="0" numFmtId="0" xfId="0">
      <alignment vertical="center" wrapText="1"/>
    </xf>
    <xf applyAlignment="1" applyBorder="1" applyFill="1" applyFont="1" borderId="2" fillId="3" fontId="11" numFmtId="0" xfId="0">
      <alignment vertical="center" wrapText="1"/>
    </xf>
    <xf applyAlignment="1" applyBorder="1" applyFont="1" borderId="4" fillId="0" fontId="8" numFmtId="0" xfId="0">
      <alignment vertical="center" wrapText="1"/>
    </xf>
    <xf applyAlignment="1" applyFont="1" borderId="0" fillId="0" fontId="6" numFmtId="0" xfId="0">
      <alignment horizontal="left" wrapText="1"/>
    </xf>
    <xf applyAlignment="1" borderId="0" fillId="0" fontId="0" numFmtId="0" xfId="0"/>
    <xf applyAlignment="1" applyBorder="1" borderId="4" fillId="0" fontId="0" numFmtId="0" xfId="0">
      <alignment vertical="center" wrapText="1"/>
    </xf>
    <xf applyAlignment="1" applyBorder="1" applyFill="1" applyFont="1" borderId="8" fillId="4" fontId="11" numFmtId="0" xfId="0">
      <alignment horizontal="center"/>
    </xf>
    <xf applyAlignment="1" applyBorder="1" borderId="9" fillId="0" fontId="0" numFmtId="0" xfId="0">
      <alignment horizontal="center"/>
    </xf>
    <xf applyAlignment="1" applyBorder="1" borderId="10" fillId="0" fontId="0" numFmtId="0" xfId="0"/>
    <xf applyAlignment="1" applyBorder="1" applyFill="1" applyFont="1" borderId="2" fillId="3" fontId="11" numFmtId="0" xfId="0">
      <alignment horizontal="left" vertical="center" wrapText="1"/>
    </xf>
    <xf applyAlignment="1" applyBorder="1" borderId="3" fillId="0" fontId="0" numFmtId="0" xfId="0">
      <alignment horizontal="left" vertical="center" wrapText="1"/>
    </xf>
    <xf applyAlignment="1" applyBorder="1" applyFill="1" applyFont="1" borderId="11" fillId="4" fontId="11" numFmtId="0" xfId="0">
      <alignment vertical="center" wrapText="1"/>
    </xf>
    <xf applyAlignment="1" applyBorder="1" borderId="1" fillId="0" fontId="0" numFmtId="0" xfId="0"/>
    <xf applyAlignment="1" applyBorder="1" applyFill="1" applyFont="1" borderId="2" fillId="3" fontId="11" numFmtId="0" xfId="0">
      <alignment horizontal="left"/>
    </xf>
    <xf applyAlignment="1" applyBorder="1" applyFill="1" applyFont="1" borderId="3" fillId="3" fontId="11" numFmtId="0" xfId="0">
      <alignment horizontal="left"/>
    </xf>
    <xf applyAlignment="1" applyBorder="1" applyFill="1" applyFont="1" applyNumberFormat="1" borderId="11" fillId="4" fontId="11" numFmtId="4" xfId="0"/>
    <xf applyAlignment="1" applyFill="1" applyFont="1" borderId="0" fillId="0" fontId="1" numFmtId="0" xfId="0">
      <alignment horizontal="left" wrapText="1"/>
    </xf>
    <xf applyAlignment="1" applyBorder="1" applyFill="1" applyFont="1" borderId="2" fillId="3" fontId="2" numFmtId="0" xfId="0">
      <alignment horizontal="left"/>
    </xf>
    <xf applyAlignment="1" applyBorder="1" applyFill="1" applyFont="1" borderId="3" fillId="3" fontId="2" numFmtId="0" xfId="0">
      <alignment horizontal="left"/>
    </xf>
    <xf applyAlignment="1" applyBorder="1" applyFill="1" applyFont="1" borderId="8" fillId="3" fontId="11" numFmtId="0" xfId="0">
      <alignment horizontal="center"/>
    </xf>
    <xf applyAlignment="1" applyBorder="1" borderId="3" fillId="0" fontId="0" numFmtId="0" xfId="0">
      <alignment horizontal="left"/>
    </xf>
    <xf applyAlignment="1" applyBorder="1" borderId="12" fillId="0" fontId="0" numFmtId="0" xfId="0"/>
    <xf applyAlignment="1" applyBorder="1" borderId="1" fillId="0" fontId="0" numFmtId="0" xfId="0">
      <alignment horizontal="center"/>
    </xf>
    <xf applyAlignment="1" applyBorder="1" applyFill="1" applyFont="1" borderId="16" fillId="5" fontId="11" numFmtId="0" xfId="0">
      <alignment horizontal="left"/>
    </xf>
    <xf applyAlignment="1" applyBorder="1" borderId="18" fillId="0" fontId="0" numFmtId="0" xfId="0">
      <alignment horizontal="left"/>
    </xf>
    <xf applyAlignment="1" applyBorder="1" applyFill="1" applyFont="1" applyNumberFormat="1" borderId="16" fillId="5" fontId="11" numFmtId="4" xfId="0"/>
    <xf applyAlignment="1" applyBorder="1" applyFill="1" applyFont="1" applyNumberFormat="1" borderId="23" fillId="5" fontId="11" numFmtId="4" xfId="0"/>
    <xf applyAlignment="1" applyBorder="1" applyFill="1" applyFont="1" borderId="27" fillId="4" fontId="11" numFmtId="0" xfId="0">
      <alignment vertical="center" wrapText="1"/>
    </xf>
    <xf applyAlignment="1" applyBorder="1" borderId="45" fillId="0" fontId="0" numFmtId="0" xfId="0"/>
    <xf applyAlignment="1" applyBorder="1" applyFill="1" applyFont="1" borderId="29" fillId="4" fontId="11" numFmtId="0" xfId="0">
      <alignment horizontal="center" vertical="center" wrapText="1"/>
    </xf>
    <xf applyAlignment="1" applyBorder="1" applyFill="1" applyFont="1" borderId="9" fillId="4" fontId="11" numFmtId="0" xfId="0">
      <alignment horizontal="center" vertical="center" wrapText="1"/>
    </xf>
    <xf applyAlignment="1" applyBorder="1" applyFill="1" applyFont="1" borderId="47" fillId="4" fontId="11" numFmtId="0" xfId="0">
      <alignment horizontal="center" vertical="center" wrapText="1"/>
    </xf>
    <xf applyAlignment="1" applyBorder="1" applyFill="1" applyFont="1" borderId="2" fillId="3" fontId="2" numFmtId="0" xfId="0">
      <alignment horizontal="center"/>
    </xf>
    <xf applyAlignment="1" applyBorder="1" borderId="3" fillId="0" fontId="0" numFmtId="0" xfId="0"/>
    <xf applyAlignment="1" applyBorder="1" borderId="4" fillId="0" fontId="0" numFmtId="0" xfId="0"/>
    <xf applyAlignment="1" applyBorder="1" applyFill="1" applyFont="1" borderId="1" fillId="4" fontId="2" numFmtId="0" xfId="0">
      <alignment horizontal="center"/>
    </xf>
    <xf applyAlignment="1" applyBorder="1" applyFill="1" applyFont="1" borderId="15" fillId="3" fontId="11" numFmtId="0" xfId="0">
      <alignment horizontal="left" vertical="center"/>
    </xf>
    <xf applyAlignment="1" applyBorder="1" borderId="30" fillId="0" fontId="0" numFmtId="0" xfId="0">
      <alignment horizontal="left" vertical="center"/>
    </xf>
    <xf applyAlignment="1" applyBorder="1" borderId="33" fillId="0" fontId="0" numFmtId="0" xfId="0">
      <alignment vertical="center"/>
    </xf>
    <xf applyAlignment="1" applyBorder="1" borderId="34" fillId="0" fontId="0" numFmtId="0" xfId="0">
      <alignment horizontal="left" vertical="center"/>
    </xf>
    <xf applyAlignment="1" applyBorder="1" borderId="35" fillId="0" fontId="0" numFmtId="0" xfId="0">
      <alignment horizontal="left" vertical="center"/>
    </xf>
    <xf applyAlignment="1" applyBorder="1" borderId="36" fillId="0" fontId="0" numFmtId="0" xfId="0">
      <alignment vertical="center"/>
    </xf>
    <xf applyAlignment="1" applyBorder="1" applyFill="1" applyFont="1" applyNumberFormat="1" borderId="1" fillId="4" fontId="11" numFmtId="3" xfId="0">
      <alignment horizontal="center" vertical="center" wrapText="1"/>
    </xf>
    <xf applyAlignment="1" applyBorder="1" borderId="1" fillId="0" fontId="0" numFmtId="0" xfId="0">
      <alignment horizontal="center" vertical="center" wrapText="1"/>
    </xf>
    <xf applyAlignment="1" applyBorder="1" applyFill="1" applyFont="1" applyNumberFormat="1" borderId="1" fillId="4" fontId="11" numFmtId="3" xfId="0">
      <alignment horizontal="center" vertical="center"/>
    </xf>
    <xf applyAlignment="1" applyBorder="1" borderId="1" fillId="0" fontId="0" numFmtId="0" xfId="0">
      <alignment horizontal="center" vertical="center"/>
    </xf>
    <xf applyAlignment="1" applyBorder="1" applyFont="1" borderId="3" fillId="0" fontId="8" numFmtId="0" xfId="0">
      <alignment horizontal="left"/>
    </xf>
    <xf applyAlignment="1" applyBorder="1" applyFont="1" borderId="4" fillId="0" fontId="8" numFmtId="0" xfId="0">
      <alignment horizontal="left"/>
    </xf>
    <xf applyAlignment="1" applyBorder="1" applyFill="1" applyFont="1" applyNumberFormat="1" borderId="48" fillId="3" fontId="11" numFmtId="4" xfId="0">
      <alignment wrapText="1"/>
    </xf>
    <xf applyAlignment="1" applyBorder="1" borderId="14" fillId="0" fontId="0" numFmtId="0" xfId="0">
      <alignment wrapText="1"/>
    </xf>
    <xf applyAlignment="1" applyBorder="1" applyFill="1" applyFont="1" borderId="16" fillId="6" fontId="11" numFmtId="0" xfId="0">
      <alignment horizontal="left"/>
    </xf>
    <xf applyAlignment="1" applyBorder="1" applyFill="1" applyFont="1" borderId="18" fillId="6" fontId="11" numFmtId="0" xfId="0">
      <alignment horizontal="left"/>
    </xf>
    <xf applyAlignment="1" applyBorder="1" applyFill="1" applyFont="1" borderId="23" fillId="6" fontId="11" numFmtId="0" xfId="0">
      <alignment horizontal="left"/>
    </xf>
    <xf applyAlignment="1" applyBorder="1" applyFill="1" applyFont="1" applyNumberFormat="1" borderId="16" fillId="6" fontId="11" numFmtId="4" xfId="0"/>
    <xf applyAlignment="1" applyBorder="1" applyFill="1" applyFont="1" applyNumberFormat="1" borderId="23" fillId="6" fontId="11" numFmtId="4" xfId="0"/>
    <xf applyAlignment="1" applyBorder="1" applyFill="1" applyFont="1" borderId="18" fillId="6" fontId="2" numFmtId="0" xfId="0">
      <alignment horizontal="center"/>
    </xf>
    <xf applyAlignment="1" applyBorder="1" applyFill="1" applyFont="1" borderId="23" fillId="6" fontId="2" numFmtId="0" xfId="0">
      <alignment horizontal="center"/>
    </xf>
    <xf applyAlignment="1" applyBorder="1" applyFill="1" applyFont="1" borderId="29" fillId="3" fontId="2" numFmtId="0" xfId="0">
      <alignment horizontal="center" wrapText="1"/>
    </xf>
    <xf applyAlignment="1" applyBorder="1" borderId="47" fillId="0" fontId="0" numFmtId="0" xfId="0">
      <alignment horizontal="center" wrapText="1"/>
    </xf>
    <xf applyAlignment="1" applyBorder="1" applyFill="1" applyFont="1" applyNumberFormat="1" borderId="49" fillId="3" fontId="11" numFmtId="4" xfId="0"/>
    <xf applyAlignment="1" applyBorder="1" applyFill="1" borderId="50" fillId="3" fontId="0" numFmtId="0" xfId="0"/>
    <xf applyAlignment="1" applyBorder="1" applyFill="1" applyFont="1" borderId="16" fillId="5" fontId="11" numFmtId="0" xfId="0">
      <alignment horizontal="left" wrapText="1"/>
    </xf>
    <xf applyAlignment="1" applyBorder="1" borderId="18" fillId="0" fontId="0" numFmtId="0" xfId="0">
      <alignment horizontal="left" wrapText="1"/>
    </xf>
    <xf applyAlignment="1" applyBorder="1" borderId="32" fillId="0" fontId="0" numFmtId="0" xfId="0">
      <alignment horizontal="left" wrapText="1"/>
    </xf>
    <xf applyAlignment="1" applyBorder="1" applyFont="1" borderId="1" fillId="0" fontId="2" numFmtId="0" xfId="0">
      <alignment horizontal="center"/>
    </xf>
    <xf applyAlignment="1" applyBorder="1" applyFont="1" borderId="12" fillId="0" fontId="2" numFmtId="0" xfId="0">
      <alignment horizontal="center"/>
    </xf>
    <xf applyAlignment="1" applyBorder="1" applyFill="1" applyFont="1" applyNumberFormat="1" borderId="16" fillId="5" fontId="11" numFmtId="4" xfId="0">
      <alignment horizontal="right"/>
    </xf>
    <xf applyAlignment="1" applyBorder="1" applyFill="1" applyFont="1" applyNumberFormat="1" borderId="23" fillId="5" fontId="11" numFmtId="4" xfId="0">
      <alignment horizontal="right"/>
    </xf>
    <xf applyAlignment="1" applyBorder="1" applyFill="1" applyFont="1" borderId="51" fillId="3" fontId="2" numFmtId="0" xfId="0">
      <alignment horizontal="left" wrapText="1"/>
    </xf>
    <xf applyAlignment="1" applyBorder="1" applyFill="1" applyFont="1" borderId="52" fillId="3" fontId="2" numFmtId="0" xfId="0">
      <alignment horizontal="left" wrapText="1"/>
    </xf>
    <xf applyAlignment="1" applyBorder="1" applyFill="1" applyFont="1" borderId="53" fillId="3" fontId="2" numFmtId="0" xfId="0">
      <alignment horizontal="left" wrapText="1"/>
    </xf>
    <xf applyAlignment="1" applyBorder="1" applyFill="1" applyFont="1" borderId="27" fillId="8" fontId="11" numFmtId="0" xfId="0">
      <alignment vertical="center" wrapText="1"/>
    </xf>
    <xf applyAlignment="1" applyBorder="1" borderId="41" fillId="0" fontId="0" numFmtId="0" xfId="0"/>
    <xf applyAlignment="1" applyBorder="1" applyFont="1" borderId="37" fillId="0" fontId="16" numFmtId="0" xfId="0"/>
    <xf applyAlignment="1" applyBorder="1" borderId="42" fillId="0" fontId="0" numFmtId="0" xfId="0"/>
    <xf applyAlignment="1" applyBorder="1" borderId="46" fillId="0" fontId="0" numFmtId="0" xfId="0"/>
    <xf applyAlignment="1" applyBorder="1" applyFill="1" applyFont="1" borderId="27" fillId="9" fontId="2" numFmtId="9" xfId="1"/>
    <xf applyAlignment="1" applyBorder="1" applyFont="1" borderId="37" fillId="0" fontId="0" numFmtId="9" xfId="1"/>
    <xf applyAlignment="1" applyBorder="1" applyFill="1" applyFont="1" borderId="43" fillId="9" fontId="2" numFmtId="9" xfId="1"/>
    <xf applyAlignment="1" applyBorder="1" applyFont="1" borderId="44" fillId="0" fontId="0" numFmtId="9" xfId="1"/>
    <xf applyAlignment="1" applyBorder="1" applyFill="1" applyFont="1" applyNumberFormat="1" borderId="27" fillId="9" fontId="2" numFmtId="4" xfId="1"/>
    <xf applyAlignment="1" applyBorder="1" applyFont="1" applyNumberFormat="1" borderId="37" fillId="0" fontId="0" numFmtId="4" xfId="1"/>
    <xf applyAlignment="1" applyBorder="1" applyFill="1" applyFont="1" applyNumberFormat="1" borderId="43" fillId="9" fontId="2" numFmtId="4" xfId="1"/>
    <xf applyAlignment="1" applyBorder="1" applyFont="1" applyNumberFormat="1" borderId="44" fillId="0" fontId="0" numFmtId="4" xfId="1"/>
    <xf applyAlignment="1" applyBorder="1" applyFill="1" applyFont="1" borderId="27" fillId="10" fontId="11" numFmtId="0" xfId="0">
      <alignment vertical="center" wrapText="1"/>
    </xf>
    <xf applyAlignment="1" applyBorder="1" applyFill="1" applyFont="1" borderId="41" fillId="10" fontId="16" numFmtId="0" xfId="0"/>
    <xf applyAlignment="1" applyBorder="1" applyFill="1" applyFont="1" borderId="28" fillId="10" fontId="16" numFmtId="0" xfId="0"/>
    <xf applyAlignment="1" applyBorder="1" applyFill="1" applyFont="1" borderId="37" fillId="10" fontId="16" numFmtId="0" xfId="0"/>
    <xf applyAlignment="1" applyBorder="1" applyFill="1" applyFont="1" borderId="42" fillId="10" fontId="16" numFmtId="0" xfId="0"/>
    <xf applyAlignment="1" applyBorder="1" applyFill="1" applyFont="1" borderId="38" fillId="10" fontId="16" numFmtId="0" xfId="0"/>
    <xf applyAlignment="1" applyBorder="1" applyFill="1" applyFont="1" borderId="25" fillId="8" fontId="11" numFmtId="0" xfId="0">
      <alignment horizontal="center"/>
    </xf>
    <xf applyAlignment="1" applyBorder="1" applyFont="1" borderId="25" fillId="0" fontId="16" numFmtId="0" xfId="0">
      <alignment horizontal="center"/>
    </xf>
    <xf applyAlignment="1" applyBorder="1" applyFill="1" applyFont="1" applyNumberFormat="1" borderId="39" fillId="8" fontId="2" numFmtId="4" xfId="0"/>
    <xf applyAlignment="1" applyBorder="1" applyNumberFormat="1" borderId="39" fillId="0" fontId="0" numFmtId="4" xfId="0"/>
  </cellXfs>
  <cellStyles count="2">
    <cellStyle builtinId="0" name="Normální" xfId="0"/>
    <cellStyle builtinId="5" name="Procenta" xfId="1"/>
  </cellStyles>
  <dxfs count="0"/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 xmlns="http://schemas.openxmlformats.org/package/2006/relationships">
<Relationship Id="rId1" Target="worksheets/sheet1.xml" Type="http://schemas.openxmlformats.org/officeDocument/2006/relationships/worksheet"/>
<Relationship Id="rId10" Target="../customXml/item3.xml" Type="http://schemas.openxmlformats.org/officeDocument/2006/relationships/customXml"/>
<Relationship Id="rId2" Target="worksheets/sheet2.xml" Type="http://schemas.openxmlformats.org/officeDocument/2006/relationships/worksheet"/>
<Relationship Id="rId3" Target="worksheets/sheet3.xml" Type="http://schemas.openxmlformats.org/officeDocument/2006/relationships/worksheet"/>
<Relationship Id="rId4" Target="theme/theme1.xml" Type="http://schemas.openxmlformats.org/officeDocument/2006/relationships/theme"/>
<Relationship Id="rId5" Target="styles.xml" Type="http://schemas.openxmlformats.org/officeDocument/2006/relationships/styles"/>
<Relationship Id="rId6" Target="sharedStrings.xml" Type="http://schemas.openxmlformats.org/officeDocument/2006/relationships/sharedStrings"/>
<Relationship Id="rId7" Target="calcChain.xml" Type="http://schemas.openxmlformats.org/officeDocument/2006/relationships/calcChain"/>
<Relationship Id="rId8" Target="../customXml/item1.xml" Type="http://schemas.openxmlformats.org/officeDocument/2006/relationships/customXml"/>
<Relationship Id="rId9" Target="../customXml/item2.xml" Type="http://schemas.openxmlformats.org/officeDocument/2006/relationships/customXml"/>
</Relationships>

</file>

<file path=xl/theme/theme1.xml><?xml version="1.0" encoding="utf-8"?>
<a:theme xmlns:a="http://schemas.openxmlformats.org/drawingml/2006/main" name="Motiv Office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panose="020F0302020204030204"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
<Relationship Id="rId1" Target="../printerSettings/printerSettings1.bin" Type="http://schemas.openxmlformats.org/officeDocument/2006/relationships/printerSettings"/>
<Relationship Id="rId2" Target="../drawings/vmlDrawing1.vml" Type="http://schemas.openxmlformats.org/officeDocument/2006/relationships/vmlDrawing"/>
<Relationship Id="rId3" Target="../comments1.xml" Type="http://schemas.openxmlformats.org/officeDocument/2006/relationships/comments"/>
</Relationships>

</file>

<file path=xl/worksheets/_rels/sheet2.xml.rels><?xml version="1.0" encoding="UTF-8" standalone="yes"?>
<Relationships xmlns="http://schemas.openxmlformats.org/package/2006/relationships">
<Relationship Id="rId1" Target="../printerSettings/printerSettings2.bin" Type="http://schemas.openxmlformats.org/officeDocument/2006/relationships/printerSettings"/>
</Relationships>

</file>

<file path=xl/worksheets/_rels/sheet3.xml.rels><?xml version="1.0" encoding="UTF-8" standalone="yes"?>
<Relationships xmlns="http://schemas.openxmlformats.org/package/2006/relationships">
<Relationship Id="rId1" Target="../printerSettings/printerSettings3.bin" Type="http://schemas.openxmlformats.org/officeDocument/2006/relationships/printerSettings"/>
</Relationships>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="http://schemas.microsoft.com/office/spreadsheetml/2009/9/main" xmlns:x14ac="http://schemas.microsoft.com/office/spreadsheetml/2009/9/ac" xmlns:xdr="http://schemas.openxmlformats.org/drawingml/2006/spreadsheetDrawing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145"/>
  <sheetViews>
    <sheetView tabSelected="1" topLeftCell="A89" workbookViewId="0" zoomScale="80" zoomScaleNormal="80">
      <selection activeCell="A126" sqref="A126:G126"/>
    </sheetView>
  </sheetViews>
  <sheetFormatPr defaultColWidth="9.109375" defaultRowHeight="13.8" x14ac:dyDescent="0.25"/>
  <cols>
    <col min="1" max="1" style="4" width="9.109375" collapsed="false"/>
    <col min="2" max="2" customWidth="true" style="5" width="41.88671875" collapsed="false"/>
    <col min="3" max="3" customWidth="true" style="4" width="16.88671875" collapsed="false"/>
    <col min="4" max="4" customWidth="true" style="4" width="20.88671875" collapsed="false"/>
    <col min="5" max="7" customWidth="true" style="4" width="15.6640625" collapsed="false"/>
    <col min="8" max="8" customWidth="true" style="4" width="14.5546875" collapsed="false"/>
    <col min="9" max="9" customWidth="true" style="4" width="10.5546875" collapsed="false"/>
    <col min="10" max="10" customWidth="true" style="4" width="9.44140625" collapsed="false"/>
    <col min="11" max="11" customWidth="true" style="4" width="19.33203125" collapsed="false"/>
    <col min="12" max="12" bestFit="true" customWidth="true" style="4" width="16.44140625" collapsed="false"/>
    <col min="13" max="13" customWidth="true" style="4" width="19.44140625" collapsed="false"/>
    <col min="14" max="14" customWidth="true" style="4" width="10.5546875" collapsed="false"/>
    <col min="15" max="15" customWidth="true" style="4" width="14.33203125" collapsed="false"/>
    <col min="16" max="16" customWidth="true" style="4" width="14.0" collapsed="false"/>
    <col min="17" max="16384" style="4" width="9.109375" collapsed="false"/>
  </cols>
  <sheetData>
    <row customFormat="1" r="1" s="2" spans="1:6" x14ac:dyDescent="0.25">
      <c r="A1" s="1"/>
      <c r="B1" s="1"/>
    </row>
    <row ht="15.6" r="3" spans="1:6" x14ac:dyDescent="0.3">
      <c r="A3" s="3" t="s">
        <v>0</v>
      </c>
      <c r="B3" s="3"/>
      <c r="C3" s="3"/>
    </row>
    <row customHeight="1" ht="8.25" r="4" spans="1:6" x14ac:dyDescent="0.25"/>
    <row customFormat="1" customHeight="1" ht="30" r="5" s="6" spans="1:6" x14ac:dyDescent="0.3">
      <c r="A5" s="99" t="s">
        <v>1</v>
      </c>
      <c r="B5" s="100"/>
      <c r="C5" s="101"/>
      <c r="D5" s="101"/>
      <c r="E5" s="102"/>
      <c r="F5" s="102"/>
    </row>
    <row customFormat="1" customHeight="1" ht="30" r="6" s="6" spans="1:6" x14ac:dyDescent="0.3">
      <c r="A6" s="99" t="s">
        <v>2</v>
      </c>
      <c r="B6" s="100"/>
      <c r="C6" s="101"/>
      <c r="D6" s="101"/>
      <c r="E6" s="102"/>
      <c r="F6" s="102"/>
    </row>
    <row customFormat="1" customHeight="1" ht="30" r="7" s="6" spans="1:6" x14ac:dyDescent="0.3">
      <c r="A7" s="99" t="s">
        <v>3</v>
      </c>
      <c r="B7" s="100"/>
      <c r="C7" s="101"/>
      <c r="D7" s="101"/>
      <c r="E7" s="102"/>
      <c r="F7" s="102"/>
    </row>
    <row customFormat="1" customHeight="1" ht="30" r="8" s="6" spans="1:6" x14ac:dyDescent="0.3">
      <c r="A8" s="99" t="s">
        <v>4</v>
      </c>
      <c r="B8" s="100"/>
      <c r="C8" s="101"/>
      <c r="D8" s="101"/>
      <c r="E8" s="102"/>
      <c r="F8" s="102"/>
    </row>
    <row customFormat="1" customHeight="1" ht="30" r="9" s="6" spans="1:6" x14ac:dyDescent="0.3">
      <c r="A9" s="99" t="s">
        <v>5</v>
      </c>
      <c r="B9" s="100"/>
      <c r="C9" s="101"/>
      <c r="D9" s="101"/>
      <c r="E9" s="102"/>
      <c r="F9" s="102"/>
    </row>
    <row customFormat="1" customHeight="1" ht="30" r="10" s="6" spans="1:6" x14ac:dyDescent="0.3">
      <c r="A10" s="99" t="s">
        <v>6</v>
      </c>
      <c r="B10" s="100"/>
      <c r="C10" s="101"/>
      <c r="D10" s="101"/>
      <c r="E10" s="102"/>
      <c r="F10" s="102"/>
    </row>
    <row customFormat="1" customHeight="1" ht="30" r="11" s="6" spans="1:6" x14ac:dyDescent="0.3">
      <c r="A11" s="99" t="s">
        <v>7</v>
      </c>
      <c r="B11" s="100"/>
      <c r="C11" s="101"/>
      <c r="D11" s="101"/>
      <c r="E11" s="102"/>
      <c r="F11" s="102"/>
    </row>
    <row customFormat="1" customHeight="1" ht="30" r="12" s="6" spans="1:6" x14ac:dyDescent="0.3">
      <c r="A12" s="99" t="s">
        <v>8</v>
      </c>
      <c r="B12" s="100"/>
      <c r="C12" s="101"/>
      <c r="D12" s="101"/>
      <c r="E12" s="102"/>
      <c r="F12" s="102"/>
    </row>
    <row customFormat="1" customHeight="1" ht="42.75" r="13" s="6" spans="1:6" x14ac:dyDescent="0.3">
      <c r="A13" s="99" t="s">
        <v>9</v>
      </c>
      <c r="B13" s="100"/>
      <c r="C13" s="101"/>
      <c r="D13" s="101"/>
      <c r="E13" s="102"/>
      <c r="F13" s="102"/>
    </row>
    <row customFormat="1" customHeight="1" ht="30" r="14" s="6" spans="1:6" x14ac:dyDescent="0.3">
      <c r="A14" s="99" t="s">
        <v>10</v>
      </c>
      <c r="B14" s="100"/>
      <c r="C14" s="109">
        <f>SUM(C15:C17)</f>
        <v>0</v>
      </c>
      <c r="D14" s="110"/>
      <c r="E14" s="110"/>
      <c r="F14" s="111"/>
    </row>
    <row customFormat="1" ht="14.4" r="15" s="6" spans="1:6" x14ac:dyDescent="0.3">
      <c r="A15" s="99" t="s">
        <v>11</v>
      </c>
      <c r="B15" s="100"/>
      <c r="C15" s="101"/>
      <c r="D15" s="101"/>
      <c r="E15" s="102"/>
      <c r="F15" s="102"/>
    </row>
    <row customFormat="1" ht="14.4" r="16" s="6" spans="1:6" x14ac:dyDescent="0.3">
      <c r="A16" s="99" t="s">
        <v>12</v>
      </c>
      <c r="B16" s="100"/>
      <c r="C16" s="101"/>
      <c r="D16" s="101"/>
      <c r="E16" s="102"/>
      <c r="F16" s="102"/>
    </row>
    <row customFormat="1" ht="14.4" r="17" s="6" spans="1:8" x14ac:dyDescent="0.3">
      <c r="A17" s="99" t="s">
        <v>13</v>
      </c>
      <c r="B17" s="100"/>
      <c r="C17" s="101"/>
      <c r="D17" s="101"/>
      <c r="E17" s="102"/>
      <c r="F17" s="102"/>
    </row>
    <row customFormat="1" customHeight="1" ht="30" r="18" s="5" spans="1:8" x14ac:dyDescent="0.25"/>
    <row customFormat="1" customHeight="1" ht="30" r="19" s="5" spans="1:8" x14ac:dyDescent="0.3">
      <c r="A19" s="103" t="s">
        <v>14</v>
      </c>
      <c r="B19" s="104"/>
      <c r="C19" s="104"/>
      <c r="D19" s="104"/>
      <c r="E19" s="104"/>
      <c r="F19" s="104"/>
    </row>
    <row customFormat="1" customHeight="1" ht="19.5" r="20" s="5" spans="1:8" x14ac:dyDescent="0.3">
      <c r="B20" s="7"/>
    </row>
    <row customFormat="1" customHeight="1" ht="57" r="21" s="6" spans="1:8" x14ac:dyDescent="0.3">
      <c r="A21" s="105" t="s">
        <v>15</v>
      </c>
      <c r="B21" s="105"/>
      <c r="C21" s="106" t="s">
        <v>16</v>
      </c>
      <c r="D21" s="107"/>
      <c r="E21" s="105" t="s">
        <v>17</v>
      </c>
      <c r="F21" s="108"/>
    </row>
    <row ht="14.4" r="22" spans="1:8" x14ac:dyDescent="0.3">
      <c r="A22" s="112" t="s">
        <v>11</v>
      </c>
      <c r="B22" s="113"/>
      <c r="C22" s="114"/>
      <c r="D22" s="115"/>
      <c r="E22" s="114"/>
      <c r="F22" s="115"/>
    </row>
    <row ht="14.4" r="23" spans="1:8" x14ac:dyDescent="0.3">
      <c r="A23" s="112" t="s">
        <v>12</v>
      </c>
      <c r="B23" s="113"/>
      <c r="C23" s="114"/>
      <c r="D23" s="115"/>
      <c r="E23" s="114"/>
      <c r="F23" s="115"/>
    </row>
    <row ht="14.4" r="24" spans="1:8" x14ac:dyDescent="0.3">
      <c r="A24" s="112" t="s">
        <v>13</v>
      </c>
      <c r="B24" s="113"/>
      <c r="C24" s="114"/>
      <c r="D24" s="115"/>
      <c r="E24" s="114"/>
      <c r="F24" s="115"/>
    </row>
    <row hidden="1" r="25" spans="1:8" x14ac:dyDescent="0.25"/>
    <row customHeight="1" ht="35.25" r="26" spans="1:8" x14ac:dyDescent="0.3">
      <c r="A26" s="120" t="s">
        <v>18</v>
      </c>
      <c r="B26" s="121"/>
      <c r="C26" s="121"/>
      <c r="D26" s="121"/>
      <c r="E26" s="121"/>
      <c r="F26" s="121"/>
    </row>
    <row ht="15.6" r="29" spans="1:8" x14ac:dyDescent="0.3">
      <c r="A29" s="3" t="s">
        <v>123</v>
      </c>
      <c r="B29" s="3"/>
      <c r="G29" s="8"/>
    </row>
    <row r="30" spans="1:8" x14ac:dyDescent="0.25">
      <c r="B30" s="9"/>
      <c r="C30" s="10"/>
      <c r="D30" s="10"/>
      <c r="E30" s="10"/>
      <c r="F30" s="10"/>
      <c r="G30" s="8"/>
      <c r="H30" s="10"/>
    </row>
    <row r="31" spans="1:8" x14ac:dyDescent="0.25">
      <c r="A31" s="11" t="s">
        <v>11</v>
      </c>
      <c r="B31" s="11"/>
      <c r="G31" s="8"/>
    </row>
    <row ht="24.6" r="32" spans="1:8" thickBot="1" x14ac:dyDescent="0.3">
      <c r="A32" s="12" t="s">
        <v>19</v>
      </c>
      <c r="B32" s="118" t="s">
        <v>20</v>
      </c>
      <c r="C32" s="122"/>
      <c r="D32" s="13" t="s">
        <v>21</v>
      </c>
      <c r="E32" s="13" t="s">
        <v>22</v>
      </c>
      <c r="F32" s="13" t="s">
        <v>23</v>
      </c>
      <c r="G32" s="14" t="s">
        <v>24</v>
      </c>
      <c r="H32" s="15"/>
    </row>
    <row ht="15" r="33" spans="1:8" thickBot="1" x14ac:dyDescent="0.3">
      <c r="A33" s="16">
        <v>1</v>
      </c>
      <c r="B33" s="118" t="s">
        <v>25</v>
      </c>
      <c r="C33" s="122"/>
      <c r="D33" s="88">
        <f>SUM(D34,D41)</f>
        <v>0</v>
      </c>
      <c r="E33" s="88">
        <f ref="E33:F33" si="0" t="shared">SUM(E34,E41)</f>
        <v>0</v>
      </c>
      <c r="F33" s="88">
        <f si="0" t="shared"/>
        <v>0</v>
      </c>
      <c r="G33" s="17">
        <f>SUM(G34,G41)</f>
        <v>0</v>
      </c>
      <c r="H33" s="18"/>
    </row>
    <row ht="15" r="34" spans="1:8" thickBot="1" x14ac:dyDescent="0.3">
      <c r="A34" s="19">
        <v>41275</v>
      </c>
      <c r="B34" s="118" t="s">
        <v>26</v>
      </c>
      <c r="C34" s="122"/>
      <c r="D34" s="89">
        <f>SUM(D35:D40)</f>
        <v>0</v>
      </c>
      <c r="E34" s="89">
        <f ref="E34:F34" si="1" t="shared">SUM(E35:E40)</f>
        <v>0</v>
      </c>
      <c r="F34" s="89">
        <f si="1" t="shared"/>
        <v>0</v>
      </c>
      <c r="G34" s="87">
        <f>SUM(G35:G40)</f>
        <v>0</v>
      </c>
      <c r="H34" s="18"/>
    </row>
    <row ht="14.4" r="35" spans="1:8" x14ac:dyDescent="0.25">
      <c r="A35" s="20" t="s">
        <v>27</v>
      </c>
      <c r="B35" s="116" t="s">
        <v>28</v>
      </c>
      <c r="C35" s="117"/>
      <c r="D35" s="21"/>
      <c r="E35" s="21"/>
      <c r="F35" s="21"/>
      <c r="G35" s="22">
        <f>SUM(D35:F35)</f>
        <v>0</v>
      </c>
    </row>
    <row ht="14.4" r="36" spans="1:8" x14ac:dyDescent="0.25">
      <c r="A36" s="20" t="s">
        <v>29</v>
      </c>
      <c r="B36" s="116" t="s">
        <v>30</v>
      </c>
      <c r="C36" s="117"/>
      <c r="D36" s="21"/>
      <c r="E36" s="21"/>
      <c r="F36" s="21"/>
      <c r="G36" s="22">
        <f ref="G36:G44" si="2" t="shared">SUM(D36:F36)</f>
        <v>0</v>
      </c>
    </row>
    <row ht="14.4" r="37" spans="1:8" x14ac:dyDescent="0.25">
      <c r="A37" s="20" t="s">
        <v>31</v>
      </c>
      <c r="B37" s="116" t="s">
        <v>32</v>
      </c>
      <c r="C37" s="117"/>
      <c r="D37" s="21"/>
      <c r="E37" s="21"/>
      <c r="F37" s="21"/>
      <c r="G37" s="22">
        <f si="2" t="shared"/>
        <v>0</v>
      </c>
    </row>
    <row ht="14.4" r="38" spans="1:8" x14ac:dyDescent="0.25">
      <c r="A38" s="20" t="s">
        <v>33</v>
      </c>
      <c r="B38" s="116" t="s">
        <v>34</v>
      </c>
      <c r="C38" s="117"/>
      <c r="D38" s="21"/>
      <c r="E38" s="21"/>
      <c r="F38" s="21"/>
      <c r="G38" s="22">
        <f si="2" t="shared"/>
        <v>0</v>
      </c>
    </row>
    <row ht="14.4" r="39" spans="1:8" x14ac:dyDescent="0.25">
      <c r="A39" s="20" t="s">
        <v>35</v>
      </c>
      <c r="B39" s="116" t="s">
        <v>36</v>
      </c>
      <c r="C39" s="117"/>
      <c r="D39" s="21"/>
      <c r="E39" s="21"/>
      <c r="F39" s="21"/>
      <c r="G39" s="22">
        <f si="2" t="shared"/>
        <v>0</v>
      </c>
    </row>
    <row ht="15" r="40" spans="1:8" thickBot="1" x14ac:dyDescent="0.3">
      <c r="A40" s="20" t="s">
        <v>37</v>
      </c>
      <c r="B40" s="116" t="s">
        <v>38</v>
      </c>
      <c r="C40" s="117"/>
      <c r="D40" s="21"/>
      <c r="E40" s="21"/>
      <c r="F40" s="21"/>
      <c r="G40" s="22">
        <f si="2" t="shared"/>
        <v>0</v>
      </c>
    </row>
    <row ht="14.4" r="41" spans="1:8" thickBot="1" x14ac:dyDescent="0.3">
      <c r="A41" s="19">
        <v>41306</v>
      </c>
      <c r="B41" s="118" t="s">
        <v>39</v>
      </c>
      <c r="C41" s="119"/>
      <c r="D41" s="23">
        <f>SUM(D42:D44)</f>
        <v>0</v>
      </c>
      <c r="E41" s="23">
        <f ref="E41:F41" si="3" t="shared">SUM(E42:E44)</f>
        <v>0</v>
      </c>
      <c r="F41" s="23">
        <f si="3" t="shared"/>
        <v>0</v>
      </c>
      <c r="G41" s="17">
        <f>SUM(G42:G44)</f>
        <v>0</v>
      </c>
      <c r="H41" s="18"/>
    </row>
    <row ht="14.4" r="42" spans="1:8" x14ac:dyDescent="0.25">
      <c r="A42" s="24" t="s">
        <v>40</v>
      </c>
      <c r="B42" s="116" t="s">
        <v>41</v>
      </c>
      <c r="C42" s="117"/>
      <c r="D42" s="21"/>
      <c r="E42" s="21"/>
      <c r="F42" s="21"/>
      <c r="G42" s="22">
        <f si="2" t="shared"/>
        <v>0</v>
      </c>
    </row>
    <row ht="14.4" r="43" spans="1:8" x14ac:dyDescent="0.25">
      <c r="A43" s="24" t="s">
        <v>42</v>
      </c>
      <c r="B43" s="116" t="s">
        <v>43</v>
      </c>
      <c r="C43" s="117"/>
      <c r="D43" s="21"/>
      <c r="E43" s="21"/>
      <c r="F43" s="21"/>
      <c r="G43" s="22">
        <f si="2" t="shared"/>
        <v>0</v>
      </c>
    </row>
    <row ht="14.4" r="44" spans="1:8" x14ac:dyDescent="0.25">
      <c r="A44" s="24" t="s">
        <v>44</v>
      </c>
      <c r="B44" s="116" t="s">
        <v>45</v>
      </c>
      <c r="C44" s="117"/>
      <c r="D44" s="21"/>
      <c r="E44" s="21"/>
      <c r="F44" s="21"/>
      <c r="G44" s="22">
        <f si="2" t="shared"/>
        <v>0</v>
      </c>
    </row>
    <row r="45" spans="1:8" x14ac:dyDescent="0.25">
      <c r="B45" s="25"/>
      <c r="G45" s="8"/>
    </row>
    <row r="46" spans="1:8" x14ac:dyDescent="0.25">
      <c r="A46" s="11" t="s">
        <v>12</v>
      </c>
      <c r="B46" s="11"/>
      <c r="G46" s="8"/>
    </row>
    <row ht="24.6" r="47" spans="1:8" thickBot="1" x14ac:dyDescent="0.3">
      <c r="A47" s="12" t="s">
        <v>19</v>
      </c>
      <c r="B47" s="118" t="s">
        <v>20</v>
      </c>
      <c r="C47" s="122"/>
      <c r="D47" s="13" t="s">
        <v>21</v>
      </c>
      <c r="E47" s="13" t="s">
        <v>22</v>
      </c>
      <c r="F47" s="13" t="s">
        <v>23</v>
      </c>
      <c r="G47" s="14" t="s">
        <v>24</v>
      </c>
      <c r="H47" s="15"/>
    </row>
    <row ht="15" r="48" spans="1:8" thickBot="1" x14ac:dyDescent="0.3">
      <c r="A48" s="16">
        <v>1</v>
      </c>
      <c r="B48" s="118" t="s">
        <v>25</v>
      </c>
      <c r="C48" s="122"/>
      <c r="D48" s="23">
        <f>D49+D56</f>
        <v>0</v>
      </c>
      <c r="E48" s="23">
        <f ref="E48:F48" si="4" t="shared">E49+E56</f>
        <v>0</v>
      </c>
      <c r="F48" s="23">
        <f si="4" t="shared"/>
        <v>0</v>
      </c>
      <c r="G48" s="26">
        <f>G49+G56</f>
        <v>0</v>
      </c>
      <c r="H48" s="18"/>
    </row>
    <row ht="15" r="49" spans="1:8" thickBot="1" x14ac:dyDescent="0.3">
      <c r="A49" s="19">
        <v>41275</v>
      </c>
      <c r="B49" s="118" t="s">
        <v>26</v>
      </c>
      <c r="C49" s="122"/>
      <c r="D49" s="27">
        <f>SUM(D50:D55)</f>
        <v>0</v>
      </c>
      <c r="E49" s="27">
        <f ref="E49:F49" si="5" t="shared">SUM(E50:E55)</f>
        <v>0</v>
      </c>
      <c r="F49" s="27">
        <f si="5" t="shared"/>
        <v>0</v>
      </c>
      <c r="G49" s="28">
        <f>SUM(G50:G55)</f>
        <v>0</v>
      </c>
      <c r="H49" s="18"/>
    </row>
    <row ht="14.4" r="50" spans="1:8" x14ac:dyDescent="0.25">
      <c r="A50" s="20" t="s">
        <v>27</v>
      </c>
      <c r="B50" s="116" t="s">
        <v>28</v>
      </c>
      <c r="C50" s="117"/>
      <c r="D50" s="21"/>
      <c r="E50" s="21"/>
      <c r="F50" s="21"/>
      <c r="G50" s="29">
        <f ref="G50:G55" si="6" t="shared">SUM(D50:F50)</f>
        <v>0</v>
      </c>
    </row>
    <row ht="14.4" r="51" spans="1:8" x14ac:dyDescent="0.25">
      <c r="A51" s="20" t="s">
        <v>29</v>
      </c>
      <c r="B51" s="116" t="s">
        <v>30</v>
      </c>
      <c r="C51" s="117"/>
      <c r="D51" s="21"/>
      <c r="E51" s="21"/>
      <c r="F51" s="21"/>
      <c r="G51" s="29">
        <f si="6" t="shared"/>
        <v>0</v>
      </c>
    </row>
    <row ht="14.4" r="52" spans="1:8" x14ac:dyDescent="0.25">
      <c r="A52" s="20" t="s">
        <v>31</v>
      </c>
      <c r="B52" s="116" t="s">
        <v>32</v>
      </c>
      <c r="C52" s="117"/>
      <c r="D52" s="21"/>
      <c r="E52" s="21"/>
      <c r="F52" s="21"/>
      <c r="G52" s="29">
        <f si="6" t="shared"/>
        <v>0</v>
      </c>
    </row>
    <row ht="14.4" r="53" spans="1:8" x14ac:dyDescent="0.25">
      <c r="A53" s="20" t="s">
        <v>33</v>
      </c>
      <c r="B53" s="116" t="s">
        <v>34</v>
      </c>
      <c r="C53" s="117"/>
      <c r="D53" s="21"/>
      <c r="E53" s="21"/>
      <c r="F53" s="21"/>
      <c r="G53" s="29">
        <f si="6" t="shared"/>
        <v>0</v>
      </c>
    </row>
    <row ht="14.4" r="54" spans="1:8" x14ac:dyDescent="0.25">
      <c r="A54" s="20" t="s">
        <v>35</v>
      </c>
      <c r="B54" s="116" t="s">
        <v>36</v>
      </c>
      <c r="C54" s="117"/>
      <c r="D54" s="21"/>
      <c r="E54" s="21"/>
      <c r="F54" s="21"/>
      <c r="G54" s="29">
        <f si="6" t="shared"/>
        <v>0</v>
      </c>
    </row>
    <row ht="15" r="55" spans="1:8" thickBot="1" x14ac:dyDescent="0.3">
      <c r="A55" s="20" t="s">
        <v>37</v>
      </c>
      <c r="B55" s="116" t="s">
        <v>38</v>
      </c>
      <c r="C55" s="117"/>
      <c r="D55" s="21"/>
      <c r="E55" s="21"/>
      <c r="F55" s="21"/>
      <c r="G55" s="29">
        <f si="6" t="shared"/>
        <v>0</v>
      </c>
    </row>
    <row ht="14.4" r="56" spans="1:8" thickBot="1" x14ac:dyDescent="0.3">
      <c r="A56" s="19">
        <v>41306</v>
      </c>
      <c r="B56" s="118" t="s">
        <v>39</v>
      </c>
      <c r="C56" s="119"/>
      <c r="D56" s="23">
        <f>SUM(D57:D59)</f>
        <v>0</v>
      </c>
      <c r="E56" s="23">
        <f ref="E56:F56" si="7" t="shared">SUM(E57:E59)</f>
        <v>0</v>
      </c>
      <c r="F56" s="23">
        <f si="7" t="shared"/>
        <v>0</v>
      </c>
      <c r="G56" s="26">
        <f>SUM(G57:G59)</f>
        <v>0</v>
      </c>
      <c r="H56" s="18"/>
    </row>
    <row ht="14.4" r="57" spans="1:8" x14ac:dyDescent="0.25">
      <c r="A57" s="24" t="s">
        <v>40</v>
      </c>
      <c r="B57" s="116" t="s">
        <v>41</v>
      </c>
      <c r="C57" s="117"/>
      <c r="D57" s="21"/>
      <c r="E57" s="21"/>
      <c r="F57" s="21"/>
      <c r="G57" s="29">
        <f>SUM(D57:F57)</f>
        <v>0</v>
      </c>
    </row>
    <row ht="14.4" r="58" spans="1:8" x14ac:dyDescent="0.25">
      <c r="A58" s="24" t="s">
        <v>42</v>
      </c>
      <c r="B58" s="116" t="s">
        <v>43</v>
      </c>
      <c r="C58" s="117"/>
      <c r="D58" s="21"/>
      <c r="E58" s="21"/>
      <c r="F58" s="21"/>
      <c r="G58" s="29">
        <f>SUM(D58:F58)</f>
        <v>0</v>
      </c>
    </row>
    <row ht="14.4" r="59" spans="1:8" x14ac:dyDescent="0.25">
      <c r="A59" s="24" t="s">
        <v>44</v>
      </c>
      <c r="B59" s="116" t="s">
        <v>45</v>
      </c>
      <c r="C59" s="117"/>
      <c r="D59" s="21"/>
      <c r="E59" s="21"/>
      <c r="F59" s="21"/>
      <c r="G59" s="29">
        <f>SUM(D59:F59)</f>
        <v>0</v>
      </c>
    </row>
    <row r="60" spans="1:8" x14ac:dyDescent="0.25">
      <c r="B60" s="25"/>
      <c r="G60" s="8"/>
    </row>
    <row r="61" spans="1:8" x14ac:dyDescent="0.25">
      <c r="A61" s="11" t="s">
        <v>13</v>
      </c>
      <c r="B61" s="11"/>
      <c r="G61" s="8"/>
    </row>
    <row ht="24.6" r="62" spans="1:8" thickBot="1" x14ac:dyDescent="0.3">
      <c r="A62" s="12" t="s">
        <v>19</v>
      </c>
      <c r="B62" s="118" t="s">
        <v>20</v>
      </c>
      <c r="C62" s="122"/>
      <c r="D62" s="13" t="s">
        <v>21</v>
      </c>
      <c r="E62" s="13" t="s">
        <v>22</v>
      </c>
      <c r="F62" s="13" t="s">
        <v>23</v>
      </c>
      <c r="G62" s="14" t="s">
        <v>24</v>
      </c>
      <c r="H62" s="15"/>
    </row>
    <row ht="15" r="63" spans="1:8" thickBot="1" x14ac:dyDescent="0.3">
      <c r="A63" s="16">
        <v>1</v>
      </c>
      <c r="B63" s="118" t="s">
        <v>25</v>
      </c>
      <c r="C63" s="122"/>
      <c r="D63" s="23">
        <f>D64+D71</f>
        <v>0</v>
      </c>
      <c r="E63" s="23">
        <f ref="E63:F63" si="8" t="shared">E64+E71</f>
        <v>0</v>
      </c>
      <c r="F63" s="23">
        <f si="8" t="shared"/>
        <v>0</v>
      </c>
      <c r="G63" s="26">
        <f>G64+G71</f>
        <v>0</v>
      </c>
      <c r="H63" s="18"/>
    </row>
    <row ht="15" r="64" spans="1:8" thickBot="1" x14ac:dyDescent="0.3">
      <c r="A64" s="19">
        <v>41275</v>
      </c>
      <c r="B64" s="118" t="s">
        <v>26</v>
      </c>
      <c r="C64" s="122"/>
      <c r="D64" s="27">
        <f>SUM(D65:D70)</f>
        <v>0</v>
      </c>
      <c r="E64" s="27">
        <f ref="E64:F64" si="9" t="shared">SUM(E65:E70)</f>
        <v>0</v>
      </c>
      <c r="F64" s="27">
        <f si="9" t="shared"/>
        <v>0</v>
      </c>
      <c r="G64" s="28">
        <f>SUM(G65:G70)</f>
        <v>0</v>
      </c>
      <c r="H64" s="18"/>
    </row>
    <row ht="14.4" r="65" spans="1:16" x14ac:dyDescent="0.25">
      <c r="A65" s="20" t="s">
        <v>27</v>
      </c>
      <c r="B65" s="116" t="s">
        <v>28</v>
      </c>
      <c r="C65" s="117"/>
      <c r="D65" s="21"/>
      <c r="E65" s="21"/>
      <c r="F65" s="21"/>
      <c r="G65" s="29">
        <f ref="G65:G70" si="10" t="shared">SUM(D65:F65)</f>
        <v>0</v>
      </c>
    </row>
    <row ht="14.4" r="66" spans="1:16" x14ac:dyDescent="0.25">
      <c r="A66" s="20" t="s">
        <v>29</v>
      </c>
      <c r="B66" s="116" t="s">
        <v>30</v>
      </c>
      <c r="C66" s="117"/>
      <c r="D66" s="21"/>
      <c r="E66" s="21"/>
      <c r="F66" s="21"/>
      <c r="G66" s="29">
        <f si="10" t="shared"/>
        <v>0</v>
      </c>
    </row>
    <row ht="14.4" r="67" spans="1:16" x14ac:dyDescent="0.25">
      <c r="A67" s="20" t="s">
        <v>31</v>
      </c>
      <c r="B67" s="116" t="s">
        <v>32</v>
      </c>
      <c r="C67" s="117"/>
      <c r="D67" s="21"/>
      <c r="E67" s="21"/>
      <c r="F67" s="21"/>
      <c r="G67" s="29">
        <f si="10" t="shared"/>
        <v>0</v>
      </c>
    </row>
    <row ht="14.4" r="68" spans="1:16" x14ac:dyDescent="0.25">
      <c r="A68" s="20" t="s">
        <v>33</v>
      </c>
      <c r="B68" s="116" t="s">
        <v>34</v>
      </c>
      <c r="C68" s="117"/>
      <c r="D68" s="21"/>
      <c r="E68" s="21"/>
      <c r="F68" s="21"/>
      <c r="G68" s="29">
        <f si="10" t="shared"/>
        <v>0</v>
      </c>
    </row>
    <row ht="14.4" r="69" spans="1:16" x14ac:dyDescent="0.25">
      <c r="A69" s="20" t="s">
        <v>35</v>
      </c>
      <c r="B69" s="116" t="s">
        <v>36</v>
      </c>
      <c r="C69" s="117"/>
      <c r="D69" s="21"/>
      <c r="E69" s="21"/>
      <c r="F69" s="21"/>
      <c r="G69" s="29">
        <f si="10" t="shared"/>
        <v>0</v>
      </c>
    </row>
    <row ht="15" r="70" spans="1:16" thickBot="1" x14ac:dyDescent="0.3">
      <c r="A70" s="20" t="s">
        <v>37</v>
      </c>
      <c r="B70" s="116" t="s">
        <v>38</v>
      </c>
      <c r="C70" s="117"/>
      <c r="D70" s="21"/>
      <c r="E70" s="21"/>
      <c r="F70" s="21"/>
      <c r="G70" s="29">
        <f si="10" t="shared"/>
        <v>0</v>
      </c>
    </row>
    <row ht="14.4" r="71" spans="1:16" thickBot="1" x14ac:dyDescent="0.3">
      <c r="A71" s="19">
        <v>41306</v>
      </c>
      <c r="B71" s="118" t="s">
        <v>39</v>
      </c>
      <c r="C71" s="119"/>
      <c r="D71" s="23">
        <f>SUM(D72:D74)</f>
        <v>0</v>
      </c>
      <c r="E71" s="23">
        <f ref="E71:F71" si="11" t="shared">SUM(E72:E74)</f>
        <v>0</v>
      </c>
      <c r="F71" s="23">
        <f si="11" t="shared"/>
        <v>0</v>
      </c>
      <c r="G71" s="26">
        <f>SUM(G72:G74)</f>
        <v>0</v>
      </c>
      <c r="H71" s="18"/>
    </row>
    <row ht="14.4" r="72" spans="1:16" x14ac:dyDescent="0.25">
      <c r="A72" s="24" t="s">
        <v>40</v>
      </c>
      <c r="B72" s="116" t="s">
        <v>41</v>
      </c>
      <c r="C72" s="117"/>
      <c r="D72" s="21"/>
      <c r="E72" s="21"/>
      <c r="F72" s="21"/>
      <c r="G72" s="29">
        <f>SUM(D72:F72)</f>
        <v>0</v>
      </c>
    </row>
    <row ht="14.4" r="73" spans="1:16" x14ac:dyDescent="0.25">
      <c r="A73" s="24" t="s">
        <v>42</v>
      </c>
      <c r="B73" s="116" t="s">
        <v>43</v>
      </c>
      <c r="C73" s="117"/>
      <c r="D73" s="21"/>
      <c r="E73" s="21"/>
      <c r="F73" s="21"/>
      <c r="G73" s="29">
        <f>SUM(D73:F73)</f>
        <v>0</v>
      </c>
    </row>
    <row ht="14.4" r="74" spans="1:16" x14ac:dyDescent="0.25">
      <c r="A74" s="24" t="s">
        <v>44</v>
      </c>
      <c r="B74" s="116" t="s">
        <v>45</v>
      </c>
      <c r="C74" s="117"/>
      <c r="D74" s="21"/>
      <c r="E74" s="21"/>
      <c r="F74" s="21"/>
      <c r="G74" s="29">
        <f>SUM(D74:F74)</f>
        <v>0</v>
      </c>
    </row>
    <row r="75" spans="1:16" x14ac:dyDescent="0.25">
      <c r="B75" s="25"/>
      <c r="G75" s="8"/>
    </row>
    <row r="76" spans="1:16" x14ac:dyDescent="0.25">
      <c r="B76" s="4"/>
      <c r="C76" s="30"/>
    </row>
    <row ht="15.6" r="77" spans="1:16" x14ac:dyDescent="0.3">
      <c r="A77" s="31" t="s">
        <v>46</v>
      </c>
      <c r="B77" s="31"/>
      <c r="C77" s="30"/>
    </row>
    <row r="78" spans="1:16" x14ac:dyDescent="0.25">
      <c r="B78" s="4"/>
      <c r="C78" s="30"/>
    </row>
    <row customFormat="1" customHeight="1" ht="30" r="79" s="2" spans="1:16" thickBot="1" x14ac:dyDescent="0.3">
      <c r="A79" s="133" t="s">
        <v>124</v>
      </c>
      <c r="B79" s="133"/>
      <c r="C79" s="133"/>
      <c r="D79" s="133"/>
      <c r="E79" s="133"/>
      <c r="F79" s="133"/>
      <c r="G79" s="133"/>
      <c r="H79" s="133"/>
      <c r="I79" s="1" t="s">
        <v>47</v>
      </c>
    </row>
    <row ht="14.4" r="80" spans="1:16" x14ac:dyDescent="0.3">
      <c r="B80" s="4"/>
      <c r="C80" s="30"/>
      <c r="D80" s="136" t="s">
        <v>48</v>
      </c>
      <c r="E80" s="124"/>
      <c r="F80" s="124"/>
      <c r="G80" s="124"/>
      <c r="H80" s="124"/>
      <c r="I80" s="123" t="s">
        <v>49</v>
      </c>
      <c r="J80" s="124"/>
      <c r="K80" s="124"/>
      <c r="L80" s="124"/>
      <c r="M80" s="124"/>
      <c r="N80" s="124"/>
      <c r="O80" s="124"/>
      <c r="P80" s="125"/>
    </row>
    <row ht="79.2" r="81" spans="1:16" x14ac:dyDescent="0.3">
      <c r="A81" s="126" t="s">
        <v>50</v>
      </c>
      <c r="B81" s="127"/>
      <c r="C81" s="127"/>
      <c r="D81" s="32" t="s">
        <v>51</v>
      </c>
      <c r="E81" s="33" t="s">
        <v>52</v>
      </c>
      <c r="F81" s="33" t="s">
        <v>53</v>
      </c>
      <c r="G81" s="33" t="s">
        <v>54</v>
      </c>
      <c r="H81" s="34" t="s">
        <v>55</v>
      </c>
      <c r="I81" s="128" t="s">
        <v>56</v>
      </c>
      <c r="J81" s="129"/>
      <c r="K81" s="35" t="s">
        <v>57</v>
      </c>
      <c r="L81" s="35" t="s">
        <v>58</v>
      </c>
      <c r="M81" s="35" t="s">
        <v>59</v>
      </c>
      <c r="N81" s="35" t="s">
        <v>58</v>
      </c>
      <c r="O81" s="36" t="s">
        <v>60</v>
      </c>
      <c r="P81" s="37" t="s">
        <v>58</v>
      </c>
    </row>
    <row customHeight="1" ht="12.75" r="82" spans="1:16" x14ac:dyDescent="0.3">
      <c r="A82" s="130" t="s">
        <v>61</v>
      </c>
      <c r="B82" s="131"/>
      <c r="C82" s="131"/>
      <c r="D82" s="38">
        <f ref="D82:D108" si="12" t="shared">SUM(E82:G82)</f>
        <v>0</v>
      </c>
      <c r="E82" s="23">
        <f>SUM(E83:E86)</f>
        <v>0</v>
      </c>
      <c r="F82" s="23">
        <f ref="F82:G82" si="13" t="shared">SUM(F83:F86)</f>
        <v>0</v>
      </c>
      <c r="G82" s="23">
        <f si="13" t="shared"/>
        <v>0</v>
      </c>
      <c r="H82" s="39"/>
      <c r="I82" s="132">
        <f>K82+M82+O82</f>
        <v>0</v>
      </c>
      <c r="J82" s="129"/>
      <c r="K82" s="40">
        <f>SUM(K83:K86)</f>
        <v>0</v>
      </c>
      <c r="L82" s="40"/>
      <c r="M82" s="40">
        <f ref="M82" si="14" t="shared">SUM(M83:M86)</f>
        <v>0</v>
      </c>
      <c r="N82" s="40"/>
      <c r="O82" s="40">
        <f ref="O82" si="15" t="shared">SUM(O83:O86)</f>
        <v>0</v>
      </c>
      <c r="P82" s="41"/>
    </row>
    <row customHeight="1" ht="12.75" r="83" spans="1:16" x14ac:dyDescent="0.3">
      <c r="A83" s="134" t="s">
        <v>62</v>
      </c>
      <c r="B83" s="135"/>
      <c r="C83" s="135"/>
      <c r="D83" s="38">
        <f si="12" t="shared"/>
        <v>0</v>
      </c>
      <c r="E83" s="21">
        <v>0</v>
      </c>
      <c r="F83" s="21">
        <v>0</v>
      </c>
      <c r="G83" s="21">
        <v>0</v>
      </c>
      <c r="H83" s="42"/>
      <c r="I83" s="132">
        <f ref="I83:I108" si="16" t="shared">K83+M83+O83</f>
        <v>0</v>
      </c>
      <c r="J83" s="129"/>
      <c r="K83" s="21">
        <v>0</v>
      </c>
      <c r="L83" s="21"/>
      <c r="M83" s="21">
        <v>0</v>
      </c>
      <c r="N83" s="21"/>
      <c r="O83" s="21">
        <v>0</v>
      </c>
      <c r="P83" s="43"/>
    </row>
    <row customHeight="1" ht="12.75" r="84" spans="1:16" x14ac:dyDescent="0.3">
      <c r="A84" s="134" t="s">
        <v>63</v>
      </c>
      <c r="B84" s="135"/>
      <c r="C84" s="135"/>
      <c r="D84" s="38">
        <f si="12" t="shared"/>
        <v>0</v>
      </c>
      <c r="E84" s="21">
        <v>0</v>
      </c>
      <c r="F84" s="21">
        <v>0</v>
      </c>
      <c r="G84" s="21">
        <v>0</v>
      </c>
      <c r="H84" s="42"/>
      <c r="I84" s="132">
        <f si="16" t="shared"/>
        <v>0</v>
      </c>
      <c r="J84" s="129"/>
      <c r="K84" s="21">
        <v>0</v>
      </c>
      <c r="L84" s="21"/>
      <c r="M84" s="21">
        <v>0</v>
      </c>
      <c r="N84" s="21"/>
      <c r="O84" s="21">
        <v>0</v>
      </c>
      <c r="P84" s="43"/>
    </row>
    <row customHeight="1" ht="12.75" r="85" spans="1:16" x14ac:dyDescent="0.3">
      <c r="A85" s="134" t="s">
        <v>64</v>
      </c>
      <c r="B85" s="135"/>
      <c r="C85" s="135"/>
      <c r="D85" s="38">
        <f si="12" t="shared"/>
        <v>0</v>
      </c>
      <c r="E85" s="21">
        <v>0</v>
      </c>
      <c r="F85" s="21">
        <v>0</v>
      </c>
      <c r="G85" s="21">
        <v>0</v>
      </c>
      <c r="H85" s="42"/>
      <c r="I85" s="132">
        <f si="16" t="shared"/>
        <v>0</v>
      </c>
      <c r="J85" s="129"/>
      <c r="K85" s="21">
        <v>0</v>
      </c>
      <c r="L85" s="21"/>
      <c r="M85" s="21">
        <v>0</v>
      </c>
      <c r="N85" s="21"/>
      <c r="O85" s="21">
        <v>0</v>
      </c>
      <c r="P85" s="43"/>
    </row>
    <row customHeight="1" ht="12.75" r="86" spans="1:16" x14ac:dyDescent="0.3">
      <c r="A86" s="134" t="s">
        <v>65</v>
      </c>
      <c r="B86" s="135"/>
      <c r="C86" s="135"/>
      <c r="D86" s="38">
        <f si="12" t="shared"/>
        <v>0</v>
      </c>
      <c r="E86" s="21">
        <v>0</v>
      </c>
      <c r="F86" s="21">
        <v>0</v>
      </c>
      <c r="G86" s="21">
        <v>0</v>
      </c>
      <c r="H86" s="42"/>
      <c r="I86" s="132">
        <f si="16" t="shared"/>
        <v>0</v>
      </c>
      <c r="J86" s="129"/>
      <c r="K86" s="21">
        <v>0</v>
      </c>
      <c r="L86" s="21"/>
      <c r="M86" s="21">
        <v>0</v>
      </c>
      <c r="N86" s="21"/>
      <c r="O86" s="21">
        <v>0</v>
      </c>
      <c r="P86" s="43"/>
    </row>
    <row customHeight="1" ht="12.75" r="87" spans="1:16" x14ac:dyDescent="0.3">
      <c r="A87" s="130" t="s">
        <v>66</v>
      </c>
      <c r="B87" s="131"/>
      <c r="C87" s="131"/>
      <c r="D87" s="38">
        <f si="12" t="shared"/>
        <v>0</v>
      </c>
      <c r="E87" s="23">
        <f>E88</f>
        <v>0</v>
      </c>
      <c r="F87" s="23">
        <f ref="F87:G87" si="17" t="shared">F88</f>
        <v>0</v>
      </c>
      <c r="G87" s="23">
        <f si="17" t="shared"/>
        <v>0</v>
      </c>
      <c r="H87" s="39"/>
      <c r="I87" s="132">
        <f si="16" t="shared"/>
        <v>0</v>
      </c>
      <c r="J87" s="129"/>
      <c r="K87" s="40">
        <f ref="K87:O87" si="18" t="shared">K88</f>
        <v>0</v>
      </c>
      <c r="L87" s="40"/>
      <c r="M87" s="40">
        <f si="18" t="shared"/>
        <v>0</v>
      </c>
      <c r="N87" s="40"/>
      <c r="O87" s="40">
        <f si="18" t="shared"/>
        <v>0</v>
      </c>
      <c r="P87" s="44"/>
    </row>
    <row customHeight="1" ht="12.75" r="88" spans="1:16" x14ac:dyDescent="0.3">
      <c r="A88" s="134" t="s">
        <v>67</v>
      </c>
      <c r="B88" s="135"/>
      <c r="C88" s="135"/>
      <c r="D88" s="38">
        <f si="12" t="shared"/>
        <v>0</v>
      </c>
      <c r="E88" s="23">
        <f>SUM(E89:E92)</f>
        <v>0</v>
      </c>
      <c r="F88" s="23">
        <f ref="F88:G88" si="19" t="shared">SUM(F89:F92)</f>
        <v>0</v>
      </c>
      <c r="G88" s="23">
        <f si="19" t="shared"/>
        <v>0</v>
      </c>
      <c r="H88" s="39"/>
      <c r="I88" s="132">
        <f si="16" t="shared"/>
        <v>0</v>
      </c>
      <c r="J88" s="129"/>
      <c r="K88" s="40">
        <f>SUM(K89:K92)</f>
        <v>0</v>
      </c>
      <c r="L88" s="40"/>
      <c r="M88" s="40">
        <f>SUM(M89:M92)</f>
        <v>0</v>
      </c>
      <c r="N88" s="40"/>
      <c r="O88" s="40">
        <f>SUM(O89:O92)</f>
        <v>0</v>
      </c>
      <c r="P88" s="44"/>
    </row>
    <row customHeight="1" ht="12.75" r="89" spans="1:16" x14ac:dyDescent="0.3">
      <c r="A89" s="134" t="s">
        <v>68</v>
      </c>
      <c r="B89" s="135"/>
      <c r="C89" s="135"/>
      <c r="D89" s="38">
        <f si="12" t="shared"/>
        <v>0</v>
      </c>
      <c r="E89" s="21">
        <v>0</v>
      </c>
      <c r="F89" s="21">
        <v>0</v>
      </c>
      <c r="G89" s="21">
        <v>0</v>
      </c>
      <c r="H89" s="42"/>
      <c r="I89" s="132">
        <f si="16" t="shared"/>
        <v>0</v>
      </c>
      <c r="J89" s="129"/>
      <c r="K89" s="21">
        <v>0</v>
      </c>
      <c r="L89" s="21"/>
      <c r="M89" s="21">
        <v>0</v>
      </c>
      <c r="N89" s="21"/>
      <c r="O89" s="21">
        <v>0</v>
      </c>
      <c r="P89" s="43"/>
    </row>
    <row customHeight="1" ht="12.75" r="90" spans="1:16" x14ac:dyDescent="0.3">
      <c r="A90" s="134" t="s">
        <v>69</v>
      </c>
      <c r="B90" s="135"/>
      <c r="C90" s="135"/>
      <c r="D90" s="38">
        <f si="12" t="shared"/>
        <v>0</v>
      </c>
      <c r="E90" s="21">
        <v>0</v>
      </c>
      <c r="F90" s="21">
        <v>0</v>
      </c>
      <c r="G90" s="21">
        <v>0</v>
      </c>
      <c r="H90" s="42"/>
      <c r="I90" s="132">
        <f si="16" t="shared"/>
        <v>0</v>
      </c>
      <c r="J90" s="129"/>
      <c r="K90" s="21">
        <v>0</v>
      </c>
      <c r="L90" s="21"/>
      <c r="M90" s="21">
        <v>0</v>
      </c>
      <c r="N90" s="21"/>
      <c r="O90" s="21">
        <v>0</v>
      </c>
      <c r="P90" s="43"/>
    </row>
    <row customHeight="1" ht="12.75" r="91" spans="1:16" x14ac:dyDescent="0.3">
      <c r="A91" s="134" t="s">
        <v>70</v>
      </c>
      <c r="B91" s="135"/>
      <c r="C91" s="135"/>
      <c r="D91" s="38">
        <f si="12" t="shared"/>
        <v>0</v>
      </c>
      <c r="E91" s="21">
        <v>0</v>
      </c>
      <c r="F91" s="21">
        <v>0</v>
      </c>
      <c r="G91" s="21">
        <v>0</v>
      </c>
      <c r="H91" s="42"/>
      <c r="I91" s="132">
        <f si="16" t="shared"/>
        <v>0</v>
      </c>
      <c r="J91" s="129"/>
      <c r="K91" s="21">
        <v>0</v>
      </c>
      <c r="L91" s="21"/>
      <c r="M91" s="21">
        <v>0</v>
      </c>
      <c r="N91" s="21"/>
      <c r="O91" s="21">
        <v>0</v>
      </c>
      <c r="P91" s="43"/>
    </row>
    <row customHeight="1" ht="12.75" r="92" spans="1:16" x14ac:dyDescent="0.3">
      <c r="A92" s="134" t="s">
        <v>71</v>
      </c>
      <c r="B92" s="135"/>
      <c r="C92" s="135"/>
      <c r="D92" s="38">
        <f si="12" t="shared"/>
        <v>0</v>
      </c>
      <c r="E92" s="21">
        <v>0</v>
      </c>
      <c r="F92" s="21">
        <v>0</v>
      </c>
      <c r="G92" s="21">
        <v>0</v>
      </c>
      <c r="H92" s="42"/>
      <c r="I92" s="132">
        <f si="16" t="shared"/>
        <v>0</v>
      </c>
      <c r="J92" s="129"/>
      <c r="K92" s="21">
        <v>0</v>
      </c>
      <c r="L92" s="21"/>
      <c r="M92" s="21">
        <v>0</v>
      </c>
      <c r="N92" s="21"/>
      <c r="O92" s="21">
        <v>0</v>
      </c>
      <c r="P92" s="43"/>
    </row>
    <row customHeight="1" ht="12.75" r="93" spans="1:16" x14ac:dyDescent="0.3">
      <c r="A93" s="130" t="s">
        <v>72</v>
      </c>
      <c r="B93" s="131"/>
      <c r="C93" s="131"/>
      <c r="D93" s="38">
        <f si="12" t="shared"/>
        <v>0</v>
      </c>
      <c r="E93" s="23">
        <f>SUM(E94:E99)</f>
        <v>0</v>
      </c>
      <c r="F93" s="23">
        <f ref="F93:G93" si="20" t="shared">SUM(F94:F99)</f>
        <v>0</v>
      </c>
      <c r="G93" s="23">
        <f si="20" t="shared"/>
        <v>0</v>
      </c>
      <c r="H93" s="39"/>
      <c r="I93" s="132">
        <f si="16" t="shared"/>
        <v>0</v>
      </c>
      <c r="J93" s="129"/>
      <c r="K93" s="40">
        <f ref="K93:M93" si="21" t="shared">SUM(K94:K99)</f>
        <v>0</v>
      </c>
      <c r="L93" s="40"/>
      <c r="M93" s="40">
        <f si="21" t="shared"/>
        <v>0</v>
      </c>
      <c r="N93" s="45"/>
      <c r="O93" s="40">
        <f ref="O93" si="22" t="shared">SUM(O94:O99)</f>
        <v>0</v>
      </c>
      <c r="P93" s="46"/>
    </row>
    <row customHeight="1" ht="12.75" r="94" spans="1:16" x14ac:dyDescent="0.3">
      <c r="A94" s="134" t="s">
        <v>73</v>
      </c>
      <c r="B94" s="135"/>
      <c r="C94" s="135"/>
      <c r="D94" s="38">
        <f si="12" t="shared"/>
        <v>0</v>
      </c>
      <c r="E94" s="21">
        <v>0</v>
      </c>
      <c r="F94" s="21">
        <v>0</v>
      </c>
      <c r="G94" s="21">
        <v>0</v>
      </c>
      <c r="H94" s="42"/>
      <c r="I94" s="132">
        <f si="16" t="shared"/>
        <v>0</v>
      </c>
      <c r="J94" s="129"/>
      <c r="K94" s="21">
        <v>0</v>
      </c>
      <c r="L94" s="21"/>
      <c r="M94" s="21">
        <v>0</v>
      </c>
      <c r="N94" s="21"/>
      <c r="O94" s="21">
        <v>0</v>
      </c>
      <c r="P94" s="43"/>
    </row>
    <row customHeight="1" ht="12.75" r="95" spans="1:16" x14ac:dyDescent="0.3">
      <c r="A95" s="134" t="s">
        <v>74</v>
      </c>
      <c r="B95" s="135"/>
      <c r="C95" s="135"/>
      <c r="D95" s="38">
        <f si="12" t="shared"/>
        <v>0</v>
      </c>
      <c r="E95" s="21">
        <v>0</v>
      </c>
      <c r="F95" s="21">
        <v>0</v>
      </c>
      <c r="G95" s="21">
        <v>0</v>
      </c>
      <c r="H95" s="42"/>
      <c r="I95" s="132">
        <f si="16" t="shared"/>
        <v>0</v>
      </c>
      <c r="J95" s="129"/>
      <c r="K95" s="21">
        <v>0</v>
      </c>
      <c r="L95" s="21"/>
      <c r="M95" s="21">
        <v>0</v>
      </c>
      <c r="N95" s="21"/>
      <c r="O95" s="21">
        <v>0</v>
      </c>
      <c r="P95" s="43"/>
    </row>
    <row customHeight="1" ht="12.75" r="96" spans="1:16" x14ac:dyDescent="0.3">
      <c r="A96" s="134" t="s">
        <v>75</v>
      </c>
      <c r="B96" s="135"/>
      <c r="C96" s="135"/>
      <c r="D96" s="38">
        <f si="12" t="shared"/>
        <v>0</v>
      </c>
      <c r="E96" s="21">
        <v>0</v>
      </c>
      <c r="F96" s="21">
        <v>0</v>
      </c>
      <c r="G96" s="21">
        <v>0</v>
      </c>
      <c r="H96" s="42"/>
      <c r="I96" s="132">
        <f si="16" t="shared"/>
        <v>0</v>
      </c>
      <c r="J96" s="129"/>
      <c r="K96" s="21">
        <v>0</v>
      </c>
      <c r="L96" s="21"/>
      <c r="M96" s="21">
        <v>0</v>
      </c>
      <c r="N96" s="21"/>
      <c r="O96" s="21">
        <v>0</v>
      </c>
      <c r="P96" s="43"/>
    </row>
    <row customHeight="1" ht="12.75" r="97" spans="1:16" x14ac:dyDescent="0.3">
      <c r="A97" s="134" t="s">
        <v>76</v>
      </c>
      <c r="B97" s="135"/>
      <c r="C97" s="135"/>
      <c r="D97" s="38">
        <f si="12" t="shared"/>
        <v>0</v>
      </c>
      <c r="E97" s="21">
        <v>0</v>
      </c>
      <c r="F97" s="21">
        <v>0</v>
      </c>
      <c r="G97" s="21">
        <v>0</v>
      </c>
      <c r="H97" s="42"/>
      <c r="I97" s="132">
        <f si="16" t="shared"/>
        <v>0</v>
      </c>
      <c r="J97" s="129"/>
      <c r="K97" s="21">
        <v>0</v>
      </c>
      <c r="L97" s="21"/>
      <c r="M97" s="21">
        <v>0</v>
      </c>
      <c r="N97" s="21"/>
      <c r="O97" s="21">
        <v>0</v>
      </c>
      <c r="P97" s="43"/>
    </row>
    <row customHeight="1" ht="12.75" r="98" spans="1:16" x14ac:dyDescent="0.3">
      <c r="A98" s="134" t="s">
        <v>77</v>
      </c>
      <c r="B98" s="135"/>
      <c r="C98" s="135"/>
      <c r="D98" s="38">
        <f si="12" t="shared"/>
        <v>0</v>
      </c>
      <c r="E98" s="21">
        <v>0</v>
      </c>
      <c r="F98" s="21">
        <v>0</v>
      </c>
      <c r="G98" s="21">
        <v>0</v>
      </c>
      <c r="H98" s="42"/>
      <c r="I98" s="132">
        <f si="16" t="shared"/>
        <v>0</v>
      </c>
      <c r="J98" s="129"/>
      <c r="K98" s="21">
        <v>0</v>
      </c>
      <c r="L98" s="21"/>
      <c r="M98" s="21">
        <v>0</v>
      </c>
      <c r="N98" s="21"/>
      <c r="O98" s="21">
        <v>0</v>
      </c>
      <c r="P98" s="43"/>
    </row>
    <row customHeight="1" ht="12.75" r="99" spans="1:16" x14ac:dyDescent="0.3">
      <c r="A99" s="134" t="s">
        <v>78</v>
      </c>
      <c r="B99" s="135"/>
      <c r="C99" s="135"/>
      <c r="D99" s="38">
        <f si="12" t="shared"/>
        <v>0</v>
      </c>
      <c r="E99" s="21">
        <v>0</v>
      </c>
      <c r="F99" s="21">
        <v>0</v>
      </c>
      <c r="G99" s="21">
        <v>0</v>
      </c>
      <c r="H99" s="42"/>
      <c r="I99" s="132">
        <f si="16" t="shared"/>
        <v>0</v>
      </c>
      <c r="J99" s="129"/>
      <c r="K99" s="21">
        <v>0</v>
      </c>
      <c r="L99" s="21"/>
      <c r="M99" s="21">
        <v>0</v>
      </c>
      <c r="N99" s="21"/>
      <c r="O99" s="21">
        <v>0</v>
      </c>
      <c r="P99" s="43"/>
    </row>
    <row customHeight="1" ht="12.75" r="100" spans="1:16" x14ac:dyDescent="0.3">
      <c r="A100" s="130" t="s">
        <v>79</v>
      </c>
      <c r="B100" s="131"/>
      <c r="C100" s="131"/>
      <c r="D100" s="38">
        <f si="12" t="shared"/>
        <v>0</v>
      </c>
      <c r="E100" s="23">
        <f>E101</f>
        <v>0</v>
      </c>
      <c r="F100" s="23">
        <f ref="F100:G100" si="23" t="shared">F101</f>
        <v>0</v>
      </c>
      <c r="G100" s="23">
        <f si="23" t="shared"/>
        <v>0</v>
      </c>
      <c r="H100" s="47"/>
      <c r="I100" s="132">
        <f si="16" t="shared"/>
        <v>0</v>
      </c>
      <c r="J100" s="129"/>
      <c r="K100" s="40">
        <f ref="K100:O100" si="24" t="shared">K101</f>
        <v>0</v>
      </c>
      <c r="L100" s="40"/>
      <c r="M100" s="40">
        <f si="24" t="shared"/>
        <v>0</v>
      </c>
      <c r="N100" s="45"/>
      <c r="O100" s="40">
        <f si="24" t="shared"/>
        <v>0</v>
      </c>
      <c r="P100" s="46"/>
    </row>
    <row customHeight="1" ht="12.75" r="101" spans="1:16" x14ac:dyDescent="0.3">
      <c r="A101" s="134" t="s">
        <v>80</v>
      </c>
      <c r="B101" s="135"/>
      <c r="C101" s="135"/>
      <c r="D101" s="38">
        <f si="12" t="shared"/>
        <v>0</v>
      </c>
      <c r="E101" s="21">
        <v>0</v>
      </c>
      <c r="F101" s="21">
        <v>0</v>
      </c>
      <c r="G101" s="21">
        <v>0</v>
      </c>
      <c r="H101" s="42"/>
      <c r="I101" s="132">
        <f si="16" t="shared"/>
        <v>0</v>
      </c>
      <c r="J101" s="129"/>
      <c r="K101" s="21">
        <v>0</v>
      </c>
      <c r="L101" s="21"/>
      <c r="M101" s="21">
        <v>0</v>
      </c>
      <c r="N101" s="21"/>
      <c r="O101" s="21">
        <v>0</v>
      </c>
      <c r="P101" s="43"/>
    </row>
    <row customHeight="1" ht="12.75" r="102" spans="1:16" x14ac:dyDescent="0.3">
      <c r="A102" s="130" t="s">
        <v>81</v>
      </c>
      <c r="B102" s="131"/>
      <c r="C102" s="131"/>
      <c r="D102" s="38">
        <f si="12" t="shared"/>
        <v>0</v>
      </c>
      <c r="E102" s="23">
        <f>SUM(E103:E106)</f>
        <v>0</v>
      </c>
      <c r="F102" s="23">
        <f ref="F102:G102" si="25" t="shared">SUM(F103:F106)</f>
        <v>0</v>
      </c>
      <c r="G102" s="23">
        <f si="25" t="shared"/>
        <v>0</v>
      </c>
      <c r="H102" s="47"/>
      <c r="I102" s="132">
        <f si="16" t="shared"/>
        <v>0</v>
      </c>
      <c r="J102" s="129"/>
      <c r="K102" s="40">
        <f>SUM(K103:K106)</f>
        <v>0</v>
      </c>
      <c r="L102" s="40"/>
      <c r="M102" s="40">
        <f>SUM(M103:M106)</f>
        <v>0</v>
      </c>
      <c r="N102" s="45"/>
      <c r="O102" s="40">
        <f>SUM(O103:O106)</f>
        <v>0</v>
      </c>
      <c r="P102" s="46"/>
    </row>
    <row customHeight="1" ht="12.75" r="103" spans="1:16" x14ac:dyDescent="0.3">
      <c r="A103" s="134" t="s">
        <v>82</v>
      </c>
      <c r="B103" s="135"/>
      <c r="C103" s="135"/>
      <c r="D103" s="38">
        <f si="12" t="shared"/>
        <v>0</v>
      </c>
      <c r="E103" s="21">
        <v>0</v>
      </c>
      <c r="F103" s="21">
        <v>0</v>
      </c>
      <c r="G103" s="21">
        <v>0</v>
      </c>
      <c r="H103" s="42"/>
      <c r="I103" s="132">
        <f si="16" t="shared"/>
        <v>0</v>
      </c>
      <c r="J103" s="129"/>
      <c r="K103" s="21">
        <v>0</v>
      </c>
      <c r="L103" s="21"/>
      <c r="M103" s="21">
        <v>0</v>
      </c>
      <c r="N103" s="21"/>
      <c r="O103" s="21">
        <v>0</v>
      </c>
      <c r="P103" s="43"/>
    </row>
    <row customHeight="1" ht="12.75" r="104" spans="1:16" x14ac:dyDescent="0.3">
      <c r="A104" s="134" t="s">
        <v>83</v>
      </c>
      <c r="B104" s="135"/>
      <c r="C104" s="135"/>
      <c r="D104" s="38">
        <f si="12" t="shared"/>
        <v>0</v>
      </c>
      <c r="E104" s="21">
        <v>0</v>
      </c>
      <c r="F104" s="21">
        <v>0</v>
      </c>
      <c r="G104" s="21">
        <v>0</v>
      </c>
      <c r="H104" s="42"/>
      <c r="I104" s="132">
        <f si="16" t="shared"/>
        <v>0</v>
      </c>
      <c r="J104" s="129"/>
      <c r="K104" s="21">
        <v>0</v>
      </c>
      <c r="L104" s="21"/>
      <c r="M104" s="21">
        <v>0</v>
      </c>
      <c r="N104" s="21"/>
      <c r="O104" s="21">
        <v>0</v>
      </c>
      <c r="P104" s="43"/>
    </row>
    <row customHeight="1" ht="12.75" r="105" spans="1:16" x14ac:dyDescent="0.3">
      <c r="A105" s="134" t="s">
        <v>84</v>
      </c>
      <c r="B105" s="135"/>
      <c r="C105" s="135"/>
      <c r="D105" s="38">
        <f si="12" t="shared"/>
        <v>0</v>
      </c>
      <c r="E105" s="21">
        <v>0</v>
      </c>
      <c r="F105" s="21">
        <v>0</v>
      </c>
      <c r="G105" s="21">
        <v>0</v>
      </c>
      <c r="H105" s="42"/>
      <c r="I105" s="132">
        <f si="16" t="shared"/>
        <v>0</v>
      </c>
      <c r="J105" s="129"/>
      <c r="K105" s="21">
        <v>0</v>
      </c>
      <c r="L105" s="21"/>
      <c r="M105" s="21">
        <v>0</v>
      </c>
      <c r="N105" s="21"/>
      <c r="O105" s="21">
        <v>0</v>
      </c>
      <c r="P105" s="43"/>
    </row>
    <row customHeight="1" ht="12.75" r="106" spans="1:16" x14ac:dyDescent="0.3">
      <c r="A106" s="134" t="s">
        <v>85</v>
      </c>
      <c r="B106" s="135"/>
      <c r="C106" s="135"/>
      <c r="D106" s="38">
        <f si="12" t="shared"/>
        <v>0</v>
      </c>
      <c r="E106" s="21">
        <v>0</v>
      </c>
      <c r="F106" s="21">
        <v>0</v>
      </c>
      <c r="G106" s="21">
        <v>0</v>
      </c>
      <c r="H106" s="42"/>
      <c r="I106" s="132">
        <f si="16" t="shared"/>
        <v>0</v>
      </c>
      <c r="J106" s="129"/>
      <c r="K106" s="21">
        <v>0</v>
      </c>
      <c r="L106" s="21"/>
      <c r="M106" s="21">
        <v>0</v>
      </c>
      <c r="N106" s="21"/>
      <c r="O106" s="21">
        <v>0</v>
      </c>
      <c r="P106" s="43"/>
    </row>
    <row customHeight="1" ht="13.5" r="107" spans="1:16" thickBot="1" x14ac:dyDescent="0.35">
      <c r="A107" s="130" t="s">
        <v>86</v>
      </c>
      <c r="B107" s="131"/>
      <c r="C107" s="131"/>
      <c r="D107" s="38">
        <f si="12" t="shared"/>
        <v>0</v>
      </c>
      <c r="E107" s="48">
        <f>E82+E87+E93+E100+E102</f>
        <v>0</v>
      </c>
      <c r="F107" s="48">
        <f ref="F107:G107" si="26" t="shared">F82+F87+F93+F100+F102</f>
        <v>0</v>
      </c>
      <c r="G107" s="48">
        <f si="26" t="shared"/>
        <v>0</v>
      </c>
      <c r="H107" s="49"/>
      <c r="I107" s="132">
        <f si="16" t="shared"/>
        <v>0</v>
      </c>
      <c r="J107" s="129"/>
      <c r="K107" s="40">
        <f>K82+K87+K93+K100+K102</f>
        <v>0</v>
      </c>
      <c r="L107" s="40"/>
      <c r="M107" s="40">
        <f>M82+M87+M93+M100+M102</f>
        <v>0</v>
      </c>
      <c r="N107" s="45"/>
      <c r="O107" s="40">
        <f>O82+O87+O93+O100+O102</f>
        <v>0</v>
      </c>
      <c r="P107" s="46"/>
    </row>
    <row customHeight="1" ht="13.5" r="108" spans="1:16" thickBot="1" x14ac:dyDescent="0.35">
      <c r="A108" s="50" t="s">
        <v>87</v>
      </c>
      <c r="B108" s="50"/>
      <c r="C108" s="51">
        <v>0.25</v>
      </c>
      <c r="D108" s="38">
        <f si="12" t="shared"/>
        <v>0</v>
      </c>
      <c r="E108" s="48">
        <f ref="E108:G108" si="27" t="shared">E107*$C$108</f>
        <v>0</v>
      </c>
      <c r="F108" s="48">
        <f si="27" t="shared"/>
        <v>0</v>
      </c>
      <c r="G108" s="48">
        <f si="27" t="shared"/>
        <v>0</v>
      </c>
      <c r="H108" s="39"/>
      <c r="I108" s="132">
        <f si="16" t="shared"/>
        <v>0</v>
      </c>
      <c r="J108" s="129"/>
      <c r="K108" s="40">
        <f>K107*$C$108</f>
        <v>0</v>
      </c>
      <c r="L108" s="40"/>
      <c r="M108" s="40">
        <f ref="M108:O108" si="28" t="shared">M107*$C$108</f>
        <v>0</v>
      </c>
      <c r="N108" s="40"/>
      <c r="O108" s="40">
        <f si="28" t="shared"/>
        <v>0</v>
      </c>
      <c r="P108" s="98"/>
    </row>
    <row customHeight="1" ht="13.5" r="109" spans="1:16" thickBot="1" x14ac:dyDescent="0.35">
      <c r="A109" s="140" t="s">
        <v>88</v>
      </c>
      <c r="B109" s="141"/>
      <c r="C109" s="141"/>
      <c r="D109" s="52">
        <f>SUM(D107:D108)</f>
        <v>0</v>
      </c>
      <c r="E109" s="53">
        <f>E107+E108</f>
        <v>0</v>
      </c>
      <c r="F109" s="53">
        <f>F107+F108</f>
        <v>0</v>
      </c>
      <c r="G109" s="54">
        <f>G107+G108</f>
        <v>0</v>
      </c>
      <c r="H109" s="54"/>
      <c r="I109" s="142">
        <f>K109+M109++O109</f>
        <v>0</v>
      </c>
      <c r="J109" s="143"/>
      <c r="K109" s="56">
        <f>K107+K108</f>
        <v>0</v>
      </c>
      <c r="L109" s="55"/>
      <c r="M109" s="55">
        <f>M107+M108</f>
        <v>0</v>
      </c>
      <c r="N109" s="57"/>
      <c r="O109" s="57">
        <f>O107+O108</f>
        <v>0</v>
      </c>
      <c r="P109" s="57"/>
    </row>
    <row ht="13.2" r="110" spans="1:16" x14ac:dyDescent="0.25">
      <c r="B110" s="4"/>
    </row>
    <row ht="14.4" r="111" spans="1:16" thickBot="1" x14ac:dyDescent="0.3">
      <c r="A111" s="30" t="s">
        <v>89</v>
      </c>
      <c r="B111" s="30"/>
      <c r="D111" s="30"/>
      <c r="I111" s="30" t="s">
        <v>90</v>
      </c>
    </row>
    <row ht="52.8" r="112" spans="1:16" x14ac:dyDescent="0.3">
      <c r="A112" s="126" t="s">
        <v>91</v>
      </c>
      <c r="B112" s="127"/>
      <c r="C112" s="127"/>
      <c r="D112" s="58" t="s">
        <v>92</v>
      </c>
      <c r="E112" s="59" t="s">
        <v>93</v>
      </c>
      <c r="F112" s="59" t="s">
        <v>94</v>
      </c>
      <c r="G112" s="59" t="s">
        <v>95</v>
      </c>
      <c r="H112" s="60" t="s">
        <v>96</v>
      </c>
      <c r="I112" s="144" t="s">
        <v>97</v>
      </c>
      <c r="J112" s="145"/>
      <c r="K112" s="92" t="s">
        <v>98</v>
      </c>
      <c r="L112" s="61" t="s">
        <v>99</v>
      </c>
      <c r="M112" s="61" t="s">
        <v>100</v>
      </c>
      <c r="N112" s="146" t="s">
        <v>96</v>
      </c>
      <c r="O112" s="147"/>
      <c r="P112" s="148"/>
    </row>
    <row ht="14.4" r="113" spans="1:16" x14ac:dyDescent="0.3">
      <c r="A113" s="134" t="s">
        <v>101</v>
      </c>
      <c r="B113" s="137"/>
      <c r="C113" s="137"/>
      <c r="D113" s="38">
        <f ref="D113:D124" si="29" t="shared">SUM(E113:G113)</f>
        <v>0</v>
      </c>
      <c r="E113" s="21">
        <v>0</v>
      </c>
      <c r="F113" s="21">
        <v>0</v>
      </c>
      <c r="G113" s="21">
        <v>0</v>
      </c>
      <c r="H113" s="62"/>
      <c r="I113" s="132">
        <f>K113+L113+M113</f>
        <v>0</v>
      </c>
      <c r="J113" s="138"/>
      <c r="K113" s="93">
        <v>0</v>
      </c>
      <c r="L113" s="21">
        <v>0</v>
      </c>
      <c r="M113" s="21">
        <v>0</v>
      </c>
      <c r="N113" s="139"/>
      <c r="O113" s="139"/>
      <c r="P113" s="138"/>
    </row>
    <row ht="14.4" r="114" spans="1:16" x14ac:dyDescent="0.3">
      <c r="A114" s="134" t="s">
        <v>102</v>
      </c>
      <c r="B114" s="137"/>
      <c r="C114" s="137"/>
      <c r="D114" s="38">
        <f si="29" t="shared"/>
        <v>0</v>
      </c>
      <c r="E114" s="21">
        <v>0</v>
      </c>
      <c r="F114" s="21">
        <v>0</v>
      </c>
      <c r="G114" s="21">
        <v>0</v>
      </c>
      <c r="H114" s="62"/>
      <c r="I114" s="132">
        <f ref="I114:I120" si="30" t="shared">K114+L114+M114</f>
        <v>0</v>
      </c>
      <c r="J114" s="138"/>
      <c r="K114" s="93">
        <v>0</v>
      </c>
      <c r="L114" s="21">
        <v>0</v>
      </c>
      <c r="M114" s="21">
        <v>0</v>
      </c>
      <c r="N114" s="139"/>
      <c r="O114" s="139"/>
      <c r="P114" s="138"/>
    </row>
    <row ht="14.4" r="115" spans="1:16" x14ac:dyDescent="0.3">
      <c r="A115" s="134" t="s">
        <v>103</v>
      </c>
      <c r="B115" s="137"/>
      <c r="C115" s="137"/>
      <c r="D115" s="38">
        <f si="29" t="shared"/>
        <v>0</v>
      </c>
      <c r="E115" s="21">
        <v>0</v>
      </c>
      <c r="F115" s="21">
        <v>0</v>
      </c>
      <c r="G115" s="21">
        <v>0</v>
      </c>
      <c r="H115" s="62"/>
      <c r="I115" s="132">
        <f si="30" t="shared"/>
        <v>0</v>
      </c>
      <c r="J115" s="138"/>
      <c r="K115" s="93">
        <v>0</v>
      </c>
      <c r="L115" s="21">
        <v>0</v>
      </c>
      <c r="M115" s="21">
        <v>0</v>
      </c>
      <c r="N115" s="139"/>
      <c r="O115" s="139"/>
      <c r="P115" s="138"/>
    </row>
    <row ht="14.4" r="116" spans="1:16" x14ac:dyDescent="0.3">
      <c r="A116" s="134" t="s">
        <v>104</v>
      </c>
      <c r="B116" s="137"/>
      <c r="C116" s="137"/>
      <c r="D116" s="38">
        <f si="29" t="shared"/>
        <v>0</v>
      </c>
      <c r="E116" s="21">
        <v>0</v>
      </c>
      <c r="F116" s="21">
        <v>0</v>
      </c>
      <c r="G116" s="21">
        <v>0</v>
      </c>
      <c r="H116" s="62"/>
      <c r="I116" s="132">
        <f si="30" t="shared"/>
        <v>0</v>
      </c>
      <c r="J116" s="138"/>
      <c r="K116" s="93">
        <v>0</v>
      </c>
      <c r="L116" s="21">
        <v>0</v>
      </c>
      <c r="M116" s="21">
        <v>0</v>
      </c>
      <c r="N116" s="139"/>
      <c r="O116" s="139"/>
      <c r="P116" s="138"/>
    </row>
    <row ht="14.4" r="117" spans="1:16" x14ac:dyDescent="0.3">
      <c r="A117" s="134" t="s">
        <v>105</v>
      </c>
      <c r="B117" s="137"/>
      <c r="C117" s="137"/>
      <c r="D117" s="38">
        <f si="29" t="shared"/>
        <v>0</v>
      </c>
      <c r="E117" s="21">
        <v>0</v>
      </c>
      <c r="F117" s="21">
        <v>0</v>
      </c>
      <c r="G117" s="21">
        <v>0</v>
      </c>
      <c r="H117" s="62"/>
      <c r="I117" s="132">
        <f si="30" t="shared"/>
        <v>0</v>
      </c>
      <c r="J117" s="138"/>
      <c r="K117" s="93">
        <v>0</v>
      </c>
      <c r="L117" s="21">
        <v>0</v>
      </c>
      <c r="M117" s="21">
        <v>0</v>
      </c>
      <c r="N117" s="139"/>
      <c r="O117" s="139"/>
      <c r="P117" s="138"/>
    </row>
    <row ht="14.4" r="118" spans="1:16" x14ac:dyDescent="0.3">
      <c r="A118" s="134" t="s">
        <v>106</v>
      </c>
      <c r="B118" s="137"/>
      <c r="C118" s="137"/>
      <c r="D118" s="38">
        <f si="29" t="shared"/>
        <v>0</v>
      </c>
      <c r="E118" s="21">
        <v>0</v>
      </c>
      <c r="F118" s="21">
        <v>0</v>
      </c>
      <c r="G118" s="21">
        <v>0</v>
      </c>
      <c r="H118" s="62"/>
      <c r="I118" s="132">
        <f si="30" t="shared"/>
        <v>0</v>
      </c>
      <c r="J118" s="138"/>
      <c r="K118" s="93">
        <v>0</v>
      </c>
      <c r="L118" s="21">
        <v>0</v>
      </c>
      <c r="M118" s="21">
        <v>0</v>
      </c>
      <c r="N118" s="139"/>
      <c r="O118" s="139"/>
      <c r="P118" s="138"/>
    </row>
    <row ht="14.4" r="119" spans="1:16" x14ac:dyDescent="0.3">
      <c r="A119" s="134" t="s">
        <v>107</v>
      </c>
      <c r="B119" s="137"/>
      <c r="C119" s="137"/>
      <c r="D119" s="38">
        <f si="29" t="shared"/>
        <v>0</v>
      </c>
      <c r="E119" s="21">
        <v>0</v>
      </c>
      <c r="F119" s="21">
        <v>0</v>
      </c>
      <c r="G119" s="21">
        <v>0</v>
      </c>
      <c r="H119" s="62"/>
      <c r="I119" s="132">
        <f si="30" t="shared"/>
        <v>0</v>
      </c>
      <c r="J119" s="138"/>
      <c r="K119" s="93">
        <v>0</v>
      </c>
      <c r="L119" s="21">
        <v>0</v>
      </c>
      <c r="M119" s="21">
        <v>0</v>
      </c>
      <c r="N119" s="139"/>
      <c r="O119" s="139"/>
      <c r="P119" s="138"/>
    </row>
    <row ht="14.4" r="120" spans="1:16" x14ac:dyDescent="0.3">
      <c r="A120" s="134" t="s">
        <v>108</v>
      </c>
      <c r="B120" s="137"/>
      <c r="C120" s="137"/>
      <c r="D120" s="38">
        <f si="29" t="shared"/>
        <v>0</v>
      </c>
      <c r="E120" s="21">
        <v>0</v>
      </c>
      <c r="F120" s="21">
        <v>0</v>
      </c>
      <c r="G120" s="21">
        <v>0</v>
      </c>
      <c r="H120" s="62"/>
      <c r="I120" s="132">
        <f si="30" t="shared"/>
        <v>0</v>
      </c>
      <c r="J120" s="138"/>
      <c r="K120" s="93">
        <v>0</v>
      </c>
      <c r="L120" s="21">
        <v>0</v>
      </c>
      <c r="M120" s="21">
        <v>0</v>
      </c>
      <c r="N120" s="139"/>
      <c r="O120" s="139"/>
      <c r="P120" s="138"/>
    </row>
    <row customHeight="1" ht="54" r="121" spans="1:16" x14ac:dyDescent="0.3">
      <c r="A121" s="130" t="s">
        <v>121</v>
      </c>
      <c r="B121" s="163"/>
      <c r="C121" s="164"/>
      <c r="D121" s="80">
        <f si="29" t="shared"/>
        <v>0</v>
      </c>
      <c r="E121" s="81">
        <f>SUM(E113:E120)</f>
        <v>0</v>
      </c>
      <c r="F121" s="81">
        <f>SUM(F113:F120)</f>
        <v>0</v>
      </c>
      <c r="G121" s="81">
        <f>SUM(G113:G120)</f>
        <v>0</v>
      </c>
      <c r="H121" s="64"/>
      <c r="I121" s="165">
        <f>SUM(K121:M121)</f>
        <v>0</v>
      </c>
      <c r="J121" s="166"/>
      <c r="K121" s="94">
        <f>SUM(K113:K120)</f>
        <v>0</v>
      </c>
      <c r="L121" s="82">
        <f ref="L121:M121" si="31" t="shared">SUM(L113:L120)</f>
        <v>0</v>
      </c>
      <c r="M121" s="82">
        <f si="31" t="shared"/>
        <v>0</v>
      </c>
      <c r="N121" s="181"/>
      <c r="O121" s="181"/>
      <c r="P121" s="182"/>
    </row>
    <row customHeight="1" ht="45.75" r="122" spans="1:16" thickBot="1" x14ac:dyDescent="0.35">
      <c r="A122" s="185" t="s">
        <v>109</v>
      </c>
      <c r="B122" s="186"/>
      <c r="C122" s="187"/>
      <c r="D122" s="63">
        <f si="29" t="shared"/>
        <v>0</v>
      </c>
      <c r="E122" s="48">
        <f>IF(E121&lt;=$C$125*E109,E109*$C$125-E121,0)</f>
        <v>0</v>
      </c>
      <c r="F122" s="48">
        <f>IF(F121&lt;=$C$125*F109,F109*$C$125-F121,0)</f>
        <v>0</v>
      </c>
      <c r="G122" s="48">
        <f>IF(G121&lt;=$C$125*G109,G109*$C$125-G121,0)</f>
        <v>0</v>
      </c>
      <c r="H122" s="64"/>
      <c r="I122" s="176">
        <f>SUM(K122:M122)</f>
        <v>0</v>
      </c>
      <c r="J122" s="177"/>
      <c r="K122" s="95">
        <f>IF(K121&lt;=$C$125*K109,K109*$C$125-K121,0)</f>
        <v>0</v>
      </c>
      <c r="L122" s="48">
        <f>IF(L121&lt;=$C$125*M109,M109*$C$125-L121,0)</f>
        <v>0</v>
      </c>
      <c r="M122" s="48">
        <f>IF(M121&lt;=$C$125*N109,N109*$C$125-M121,0)</f>
        <v>0</v>
      </c>
      <c r="N122" s="181"/>
      <c r="O122" s="181"/>
      <c r="P122" s="182"/>
    </row>
    <row customHeight="1" ht="34.5" r="123" spans="1:16" thickBot="1" x14ac:dyDescent="0.35">
      <c r="A123" s="178" t="s">
        <v>120</v>
      </c>
      <c r="B123" s="179"/>
      <c r="C123" s="180"/>
      <c r="D123" s="78">
        <f si="29" t="shared"/>
        <v>0</v>
      </c>
      <c r="E123" s="53">
        <f>SUM(E121:E122)</f>
        <v>0</v>
      </c>
      <c r="F123" s="53">
        <f ref="F123:G123" si="32" t="shared">SUM(F121:F122)</f>
        <v>0</v>
      </c>
      <c r="G123" s="53">
        <f si="32" t="shared"/>
        <v>0</v>
      </c>
      <c r="H123" s="79"/>
      <c r="I123" s="183">
        <f>SUM(K123:M123)</f>
        <v>0</v>
      </c>
      <c r="J123" s="184"/>
      <c r="K123" s="96">
        <f>SUM(K121:K122)</f>
        <v>0</v>
      </c>
      <c r="L123" s="83">
        <f ref="L123:M123" si="33" t="shared">SUM(L121:L122)</f>
        <v>0</v>
      </c>
      <c r="M123" s="83">
        <f si="33" t="shared"/>
        <v>0</v>
      </c>
      <c r="N123" s="90"/>
      <c r="O123" s="90"/>
      <c r="P123" s="91"/>
    </row>
    <row customHeight="1" ht="36.75" r="124" spans="1:16" thickBot="1" x14ac:dyDescent="0.3">
      <c r="A124" s="167" t="s">
        <v>122</v>
      </c>
      <c r="B124" s="168"/>
      <c r="C124" s="169"/>
      <c r="D124" s="65">
        <f si="29" t="shared"/>
        <v>0</v>
      </c>
      <c r="E124" s="66">
        <f>SUM(E109-E123)</f>
        <v>0</v>
      </c>
      <c r="F124" s="66">
        <f ref="F124:G124" si="34" t="shared">SUM(F109-F123)</f>
        <v>0</v>
      </c>
      <c r="G124" s="66">
        <f si="34" t="shared"/>
        <v>0</v>
      </c>
      <c r="H124" s="67"/>
      <c r="I124" s="170">
        <f>SUM(K124:M124)</f>
        <v>0</v>
      </c>
      <c r="J124" s="171"/>
      <c r="K124" s="97">
        <f>SUM(K109-K123)</f>
        <v>0</v>
      </c>
      <c r="L124" s="84">
        <f>SUM(M109-L123)</f>
        <v>0</v>
      </c>
      <c r="M124" s="84">
        <f>SUM(N109-M123)</f>
        <v>0</v>
      </c>
      <c r="N124" s="172"/>
      <c r="O124" s="172"/>
      <c r="P124" s="173"/>
    </row>
    <row customHeight="1" ht="60" r="125" spans="1:16" x14ac:dyDescent="0.3">
      <c r="A125" s="174" t="s">
        <v>125</v>
      </c>
      <c r="B125" s="175"/>
      <c r="C125" s="85">
        <v>0</v>
      </c>
    </row>
    <row customFormat="1" ht="14.4" r="126" s="2" spans="1:16" x14ac:dyDescent="0.3">
      <c r="A126" s="149" t="s">
        <v>110</v>
      </c>
      <c r="B126" s="150"/>
      <c r="C126" s="150"/>
      <c r="D126" s="150"/>
      <c r="E126" s="150"/>
      <c r="F126" s="150"/>
      <c r="G126" s="151"/>
      <c r="H126" s="4"/>
      <c r="I126" s="152" t="s">
        <v>111</v>
      </c>
      <c r="J126" s="152"/>
      <c r="K126" s="152"/>
      <c r="L126" s="152"/>
      <c r="M126" s="152"/>
      <c r="N126" s="4"/>
    </row>
    <row customFormat="1" customHeight="1" ht="12.75" r="127" s="2" spans="1:16" x14ac:dyDescent="0.25">
      <c r="A127" s="153" t="s">
        <v>112</v>
      </c>
      <c r="B127" s="154"/>
      <c r="C127" s="155"/>
      <c r="D127" s="68" t="s">
        <v>113</v>
      </c>
      <c r="E127" s="69" t="s">
        <v>11</v>
      </c>
      <c r="F127" s="69" t="s">
        <v>12</v>
      </c>
      <c r="G127" s="69" t="s">
        <v>13</v>
      </c>
      <c r="H127" s="4"/>
      <c r="I127" s="159" t="s">
        <v>113</v>
      </c>
      <c r="J127" s="160"/>
      <c r="K127" s="70" t="s">
        <v>11</v>
      </c>
      <c r="L127" s="70" t="s">
        <v>12</v>
      </c>
      <c r="M127" s="70" t="s">
        <v>13</v>
      </c>
    </row>
    <row customHeight="1" ht="18.75" r="128" spans="1:16" x14ac:dyDescent="0.25">
      <c r="A128" s="156"/>
      <c r="B128" s="157"/>
      <c r="C128" s="158"/>
      <c r="D128" s="71">
        <f>SUM(E128:G128)</f>
        <v>0</v>
      </c>
      <c r="E128" s="72"/>
      <c r="F128" s="72"/>
      <c r="G128" s="72"/>
      <c r="I128" s="161">
        <f>SUM(K128:M128)</f>
        <v>0</v>
      </c>
      <c r="J128" s="162"/>
      <c r="K128" s="72"/>
      <c r="L128" s="72"/>
      <c r="M128" s="72"/>
    </row>
    <row ht="13.2" r="129" spans="1:13" x14ac:dyDescent="0.25">
      <c r="B129" s="4"/>
    </row>
    <row ht="13.2" r="130" spans="1:13" x14ac:dyDescent="0.25">
      <c r="A130" s="73" t="s">
        <v>114</v>
      </c>
      <c r="B130" s="73"/>
    </row>
    <row ht="13.2" r="131" spans="1:13" x14ac:dyDescent="0.25">
      <c r="B131" s="4"/>
    </row>
    <row customHeight="1" ht="4.5" r="132" spans="1:13" thickBot="1" x14ac:dyDescent="0.3"/>
    <row customHeight="1" ht="22.5" r="133" spans="1:13" x14ac:dyDescent="0.3">
      <c r="A133" s="201" t="s">
        <v>119</v>
      </c>
      <c r="B133" s="202"/>
      <c r="C133" s="203"/>
      <c r="D133" s="76" t="s">
        <v>115</v>
      </c>
      <c r="E133" s="76" t="s">
        <v>11</v>
      </c>
      <c r="F133" s="76" t="s">
        <v>12</v>
      </c>
      <c r="G133" s="77" t="s">
        <v>13</v>
      </c>
      <c r="H133" s="188" t="s">
        <v>116</v>
      </c>
      <c r="I133" s="207" t="s">
        <v>115</v>
      </c>
      <c r="J133" s="208"/>
      <c r="K133" s="76" t="s">
        <v>11</v>
      </c>
      <c r="L133" s="76" t="s">
        <v>12</v>
      </c>
      <c r="M133" s="77" t="s">
        <v>13</v>
      </c>
    </row>
    <row customHeight="1" ht="32.25" r="134" spans="1:13" thickBot="1" x14ac:dyDescent="0.35">
      <c r="A134" s="204"/>
      <c r="B134" s="205"/>
      <c r="C134" s="206"/>
      <c r="D134" s="74">
        <f>$D$109-$D$123</f>
        <v>0</v>
      </c>
      <c r="E134" s="74">
        <f>$E$109-$E$123</f>
        <v>0</v>
      </c>
      <c r="F134" s="74">
        <f>$F$109-$F$123</f>
        <v>0</v>
      </c>
      <c r="G134" s="75">
        <f>$G$109-$G$123</f>
        <v>0</v>
      </c>
      <c r="H134" s="190"/>
      <c r="I134" s="209">
        <f>SUM(K134:M134)</f>
        <v>0</v>
      </c>
      <c r="J134" s="210"/>
      <c r="K134" s="74">
        <f>K109-K123</f>
        <v>0</v>
      </c>
      <c r="L134" s="74">
        <f>M109-L123</f>
        <v>0</v>
      </c>
      <c r="M134" s="74">
        <f>N109-M123</f>
        <v>0</v>
      </c>
    </row>
    <row r="135" spans="1:13" x14ac:dyDescent="0.25">
      <c r="H135" s="188" t="s">
        <v>117</v>
      </c>
      <c r="I135" s="189"/>
      <c r="J135" s="145"/>
      <c r="K135" s="193" t="e">
        <f>K134/E134</f>
        <v>#DIV/0!</v>
      </c>
      <c r="L135" s="193" t="e">
        <f>L134/F134</f>
        <v>#DIV/0!</v>
      </c>
      <c r="M135" s="195" t="e">
        <f>M134/G134</f>
        <v>#DIV/0!</v>
      </c>
    </row>
    <row customHeight="1" ht="23.25" r="136" spans="1:13" thickBot="1" x14ac:dyDescent="0.3">
      <c r="H136" s="190"/>
      <c r="I136" s="191"/>
      <c r="J136" s="192"/>
      <c r="K136" s="194"/>
      <c r="L136" s="194"/>
      <c r="M136" s="196"/>
    </row>
    <row r="137" spans="1:13" x14ac:dyDescent="0.25">
      <c r="H137" s="188" t="s">
        <v>118</v>
      </c>
      <c r="I137" s="189"/>
      <c r="J137" s="145"/>
      <c r="K137" s="197">
        <f>IF(K134-E134&gt;=0,K134-E134,0)</f>
        <v>0</v>
      </c>
      <c r="L137" s="197">
        <f>IF(L134-F134&gt;=0,L134-F134,0)</f>
        <v>0</v>
      </c>
      <c r="M137" s="199">
        <f>IF(M134-G134&gt;=0,M134-G134,0)</f>
        <v>0</v>
      </c>
    </row>
    <row customHeight="1" ht="27" r="138" spans="1:13" thickBot="1" x14ac:dyDescent="0.3">
      <c r="H138" s="190"/>
      <c r="I138" s="191"/>
      <c r="J138" s="192"/>
      <c r="K138" s="198"/>
      <c r="L138" s="198"/>
      <c r="M138" s="200"/>
    </row>
    <row hidden="1" r="143" spans="1:13" x14ac:dyDescent="0.25">
      <c r="B143" s="86">
        <v>0</v>
      </c>
    </row>
    <row hidden="1" r="144" spans="1:13" x14ac:dyDescent="0.25">
      <c r="B144" s="86">
        <v>0.05</v>
      </c>
    </row>
    <row hidden="1" r="145" spans="2:2" x14ac:dyDescent="0.25">
      <c r="B145" s="86">
        <v>0.5</v>
      </c>
    </row>
  </sheetData>
  <mergeCells count="195">
    <mergeCell ref="H135:J136"/>
    <mergeCell ref="K135:K136"/>
    <mergeCell ref="L135:L136"/>
    <mergeCell ref="M135:M136"/>
    <mergeCell ref="H137:J138"/>
    <mergeCell ref="K137:K138"/>
    <mergeCell ref="L137:L138"/>
    <mergeCell ref="M137:M138"/>
    <mergeCell ref="A133:C134"/>
    <mergeCell ref="I133:J133"/>
    <mergeCell ref="I134:J134"/>
    <mergeCell ref="H133:H134"/>
    <mergeCell ref="A119:C119"/>
    <mergeCell ref="I119:J119"/>
    <mergeCell ref="N119:P119"/>
    <mergeCell ref="A120:C120"/>
    <mergeCell ref="I120:J120"/>
    <mergeCell ref="N120:P120"/>
    <mergeCell ref="A126:G126"/>
    <mergeCell ref="I126:M126"/>
    <mergeCell ref="A127:C128"/>
    <mergeCell ref="I127:J127"/>
    <mergeCell ref="I128:J128"/>
    <mergeCell ref="A121:C121"/>
    <mergeCell ref="I121:J121"/>
    <mergeCell ref="A124:C124"/>
    <mergeCell ref="I124:J124"/>
    <mergeCell ref="N124:P124"/>
    <mergeCell ref="A125:B125"/>
    <mergeCell ref="I122:J122"/>
    <mergeCell ref="A123:C123"/>
    <mergeCell ref="N121:P121"/>
    <mergeCell ref="N122:P122"/>
    <mergeCell ref="I123:J123"/>
    <mergeCell ref="A122:C122"/>
    <mergeCell ref="A117:C117"/>
    <mergeCell ref="I117:J117"/>
    <mergeCell ref="N117:P117"/>
    <mergeCell ref="A118:C118"/>
    <mergeCell ref="I118:J118"/>
    <mergeCell ref="N118:P118"/>
    <mergeCell ref="A115:C115"/>
    <mergeCell ref="I115:J115"/>
    <mergeCell ref="N115:P115"/>
    <mergeCell ref="A116:C116"/>
    <mergeCell ref="I116:J116"/>
    <mergeCell ref="N116:P116"/>
    <mergeCell ref="A113:C113"/>
    <mergeCell ref="I113:J113"/>
    <mergeCell ref="N113:P113"/>
    <mergeCell ref="A114:C114"/>
    <mergeCell ref="I114:J114"/>
    <mergeCell ref="N114:P114"/>
    <mergeCell ref="I108:J108"/>
    <mergeCell ref="A109:C109"/>
    <mergeCell ref="I109:J109"/>
    <mergeCell ref="A112:C112"/>
    <mergeCell ref="I112:J112"/>
    <mergeCell ref="N112:P112"/>
    <mergeCell ref="A105:C105"/>
    <mergeCell ref="I105:J105"/>
    <mergeCell ref="A106:C106"/>
    <mergeCell ref="I106:J106"/>
    <mergeCell ref="A107:C107"/>
    <mergeCell ref="I107:J107"/>
    <mergeCell ref="A102:C102"/>
    <mergeCell ref="I102:J102"/>
    <mergeCell ref="A103:C103"/>
    <mergeCell ref="I103:J103"/>
    <mergeCell ref="A104:C104"/>
    <mergeCell ref="I104:J104"/>
    <mergeCell ref="A99:C99"/>
    <mergeCell ref="I99:J99"/>
    <mergeCell ref="A100:C100"/>
    <mergeCell ref="I100:J100"/>
    <mergeCell ref="A101:C101"/>
    <mergeCell ref="I101:J101"/>
    <mergeCell ref="A96:C96"/>
    <mergeCell ref="I96:J96"/>
    <mergeCell ref="A97:C97"/>
    <mergeCell ref="I97:J97"/>
    <mergeCell ref="A98:C98"/>
    <mergeCell ref="I98:J98"/>
    <mergeCell ref="A93:C93"/>
    <mergeCell ref="I93:J93"/>
    <mergeCell ref="A94:C94"/>
    <mergeCell ref="I94:J94"/>
    <mergeCell ref="A95:C95"/>
    <mergeCell ref="I95:J95"/>
    <mergeCell ref="A90:C90"/>
    <mergeCell ref="I90:J90"/>
    <mergeCell ref="A91:C91"/>
    <mergeCell ref="I91:J91"/>
    <mergeCell ref="A92:C92"/>
    <mergeCell ref="I92:J92"/>
    <mergeCell ref="A83:C83"/>
    <mergeCell ref="I83:J83"/>
    <mergeCell ref="D80:H80"/>
    <mergeCell ref="A87:C87"/>
    <mergeCell ref="I87:J87"/>
    <mergeCell ref="A88:C88"/>
    <mergeCell ref="I88:J88"/>
    <mergeCell ref="A89:C89"/>
    <mergeCell ref="I89:J89"/>
    <mergeCell ref="A84:C84"/>
    <mergeCell ref="I84:J84"/>
    <mergeCell ref="A85:C85"/>
    <mergeCell ref="I85:J85"/>
    <mergeCell ref="A86:C86"/>
    <mergeCell ref="I86:J86"/>
    <mergeCell ref="B71:C71"/>
    <mergeCell ref="B72:C72"/>
    <mergeCell ref="B73:C73"/>
    <mergeCell ref="B74:C74"/>
    <mergeCell ref="I80:P80"/>
    <mergeCell ref="A81:C81"/>
    <mergeCell ref="I81:J81"/>
    <mergeCell ref="A82:C82"/>
    <mergeCell ref="I82:J82"/>
    <mergeCell ref="A79:H79"/>
    <mergeCell ref="B65:C65"/>
    <mergeCell ref="B66:C66"/>
    <mergeCell ref="B67:C67"/>
    <mergeCell ref="B68:C68"/>
    <mergeCell ref="B69:C69"/>
    <mergeCell ref="B70:C70"/>
    <mergeCell ref="B57:C57"/>
    <mergeCell ref="B58:C58"/>
    <mergeCell ref="B59:C59"/>
    <mergeCell ref="B62:C62"/>
    <mergeCell ref="B63:C63"/>
    <mergeCell ref="B64:C64"/>
    <mergeCell ref="B51:C51"/>
    <mergeCell ref="B52:C52"/>
    <mergeCell ref="B53:C53"/>
    <mergeCell ref="B54:C54"/>
    <mergeCell ref="B55:C55"/>
    <mergeCell ref="B56:C56"/>
    <mergeCell ref="B43:C43"/>
    <mergeCell ref="B44:C44"/>
    <mergeCell ref="B47:C47"/>
    <mergeCell ref="B48:C48"/>
    <mergeCell ref="B49:C49"/>
    <mergeCell ref="B50:C50"/>
    <mergeCell ref="B37:C37"/>
    <mergeCell ref="B38:C38"/>
    <mergeCell ref="B39:C39"/>
    <mergeCell ref="B40:C40"/>
    <mergeCell ref="B41:C41"/>
    <mergeCell ref="B42:C42"/>
    <mergeCell ref="A26:F26"/>
    <mergeCell ref="B32:C32"/>
    <mergeCell ref="B33:C33"/>
    <mergeCell ref="B34:C34"/>
    <mergeCell ref="B35:C35"/>
    <mergeCell ref="B36:C36"/>
    <mergeCell ref="A24:B24"/>
    <mergeCell ref="C24:D24"/>
    <mergeCell ref="E24:F24"/>
    <mergeCell ref="A22:B22"/>
    <mergeCell ref="C22:D22"/>
    <mergeCell ref="E22:F22"/>
    <mergeCell ref="A23:B23"/>
    <mergeCell ref="C23:D23"/>
    <mergeCell ref="E23:F23"/>
    <mergeCell ref="A19:F19"/>
    <mergeCell ref="A21:B21"/>
    <mergeCell ref="C21:D21"/>
    <mergeCell ref="E21:F21"/>
    <mergeCell ref="A14:B14"/>
    <mergeCell ref="C14:F14"/>
    <mergeCell ref="A15:B15"/>
    <mergeCell ref="C15:F15"/>
    <mergeCell ref="A16:B16"/>
    <mergeCell ref="C16:F16"/>
    <mergeCell ref="A5:B5"/>
    <mergeCell ref="C5:F5"/>
    <mergeCell ref="A6:B6"/>
    <mergeCell ref="C6:F6"/>
    <mergeCell ref="A7:B7"/>
    <mergeCell ref="C7:F7"/>
    <mergeCell ref="A11:B11"/>
    <mergeCell ref="C11:F11"/>
    <mergeCell ref="A12:B12"/>
    <mergeCell ref="C12:F12"/>
    <mergeCell ref="A13:B13"/>
    <mergeCell ref="C13:F13"/>
    <mergeCell ref="A8:B8"/>
    <mergeCell ref="C8:F8"/>
    <mergeCell ref="A9:B9"/>
    <mergeCell ref="C9:F9"/>
    <mergeCell ref="A10:B10"/>
    <mergeCell ref="C10:F10"/>
    <mergeCell ref="A17:B17"/>
    <mergeCell ref="C17:F17"/>
  </mergeCells>
  <phoneticPr fontId="19" type="noConversion"/>
  <dataValidations count="1">
    <dataValidation allowBlank="1" showErrorMessage="1" showInputMessage="1" sqref="C125" type="list" xr:uid="{00000000-0002-0000-0000-000000000000}">
      <formula1>$B$143:$B$145</formula1>
    </dataValidation>
  </dataValidations>
  <pageMargins bottom="0.78740157499999996" footer="0.3" header="0.3" left="0.7" right="0.7" top="0.78740157499999996"/>
  <pageSetup orientation="portrait" paperSize="9" r:id="rId1" scale="25"/>
  <legacyDrawing r:id="rId2"/>
</worksheet>
</file>

<file path=xl/worksheets/sheet2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bottom="0.78740157499999996" footer="0.3" header="0.3" left="0.7" right="0.7" top="0.78740157499999996"/>
  <pageSetup orientation="portrait" paperSize="9" r:id="rId1"/>
</worksheet>
</file>

<file path=xl/worksheets/sheet3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bottom="0.78740157499999996" footer="0.3" header="0.3" left="0.7" right="0.7" top="0.78740157499999996"/>
  <pageSetup orientation="portrait" paperSize="9" r:id="rId1"/>
</worksheet>
</file>

<file path=customXml/_rels/item1.xml.rels><?xml version="1.0" encoding="UTF-8" standalone="yes"?>
<Relationships xmlns="http://schemas.openxmlformats.org/package/2006/relationships">
<Relationship Id="rId1" Target="itemProps1.xml" Type="http://schemas.openxmlformats.org/officeDocument/2006/relationships/customXmlProps"/>
</Relationships>

</file>

<file path=customXml/_rels/item2.xml.rels><?xml version="1.0" encoding="UTF-8" standalone="yes"?>
<Relationships xmlns="http://schemas.openxmlformats.org/package/2006/relationships">
<Relationship Id="rId1" Target="itemProps2.xml" Type="http://schemas.openxmlformats.org/officeDocument/2006/relationships/customXmlProps"/>
</Relationships>

</file>

<file path=customXml/_rels/item3.xml.rels><?xml version="1.0" encoding="UTF-8" standalone="yes"?>
<Relationships xmlns="http://schemas.openxmlformats.org/package/2006/relationships">
<Relationship Id="rId1" Target="itemProps3.xml" Type="http://schemas.openxmlformats.org/officeDocument/2006/relationships/customXmlProps"/>
</Relationships>
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2FCF9BCABF3854AAB137087829D63AA" ma:contentTypeVersion="7" ma:contentTypeDescription="Vytvoří nový dokument" ma:contentTypeScope="" ma:versionID="f6f03f5b008ce72686bbcf691a7be2e8">
  <xsd:schema xmlns:xsd="http://www.w3.org/2001/XMLSchema" xmlns:xs="http://www.w3.org/2001/XMLSchema" xmlns:p="http://schemas.microsoft.com/office/2006/metadata/properties" xmlns:ns2="dfed548f-0517-4d39-90e3-3947398480c0" targetNamespace="http://schemas.microsoft.com/office/2006/metadata/properties" ma:root="true" ma:fieldsID="a9a9eb159e242e6dec8d2b5b6c497589" ns2:_="">
    <xsd:import namespace="dfed548f-0517-4d39-90e3-3947398480c0"/>
    <xsd:element name="properties">
      <xsd:complexType>
        <xsd:sequence>
          <xsd:element name="documentManagement">
            <xsd:complexType>
              <xsd:all>
                <xsd:element ref="ns2:AC_OriginalFileNa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d548f-0517-4d39-90e3-3947398480c0" elementFormDefault="qualified">
    <xsd:import namespace="http://schemas.microsoft.com/office/2006/documentManagement/types"/>
    <xsd:import namespace="http://schemas.microsoft.com/office/infopath/2007/PartnerControls"/>
    <xsd:element name="AC_OriginalFileName" ma:index="8" nillable="true" ma:displayName="Original File Name" ma:internalName="AC_OriginalFileNam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C_OriginalFileName xmlns="dfed548f-0517-4d39-90e3-3947398480c0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EA5384D-0205-466C-BE09-911997F5328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fed548f-0517-4d39-90e3-3947398480c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345D69B-F3CD-4646-A719-85755B454BFA}">
  <ds:schemaRefs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http://www.w3.org/XML/1998/namespace"/>
    <ds:schemaRef ds:uri="http://purl.org/dc/dcmitype/"/>
    <ds:schemaRef ds:uri="dfed548f-0517-4d39-90e3-3947398480c0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0C81B9C3-962B-44D0-B1A5-530460858D7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Listy</vt:lpstr>
      </vt:variant>
      <vt:variant>
        <vt:i4>3</vt:i4>
      </vt:variant>
    </vt:vector>
  </HeadingPairs>
  <TitlesOfParts>
    <vt:vector baseType="lpstr" size="3">
      <vt:lpstr>List1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2018-03-08T08:01:24Z</dcterms:created>
  <cp:lastPrinted>2018-05-21T09:55:53Z</cp:lastPrinted>
  <dcterms:modified xsi:type="dcterms:W3CDTF">2020-10-13T11:54:43Z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name="ContentTypeId" pid="2">
    <vt:lpwstr>0x010100A2FCF9BCABF3854AAB137087829D63AA</vt:lpwstr>
  </property>
</Properties>
</file>