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/>
  <mc:AlternateContent>
    <mc:Choice Requires="x15">
      <x15ac:absPath xmlns:x15ac="http://schemas.microsoft.com/office/spreadsheetml/2010/11/ac" url="G:\Můj disk\linda_matejickova\veřejné zakázky\AHC\ZD\verze 4\"/>
    </mc:Choice>
  </mc:AlternateContent>
  <xr:revisionPtr documentId="13_ncr:1_{0F489073-44A1-4A50-8A3A-5A01B9E67EA9}" revIDLastSave="0" xr10:uidLastSave="{00000000-0000-0000-0000-000000000000}" xr6:coauthVersionLast="46" xr6:coauthVersionMax="46"/>
  <bookViews>
    <workbookView windowHeight="10420" windowWidth="19420" xWindow="-110" xr2:uid="{00000000-000D-0000-FFFF-FFFF00000000}" yWindow="-110"/>
  </bookViews>
  <sheets>
    <sheet name="List1" r:id="rId1" sheetId="1"/>
  </sheets>
  <definedNames>
    <definedName localSheetId="0" name="_xlnm.Print_Area">List1!$A$2:$L$18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L17"/>
  <c i="1" r="L16"/>
  <c i="1" r="L15"/>
  <c i="1" r="L14"/>
  <c i="1" r="L13"/>
  <c i="1" r="L12"/>
  <c i="1" r="L11"/>
  <c i="1" r="L8"/>
  <c i="1" r="L7"/>
  <c i="1" r="L6"/>
  <c i="1" r="L5"/>
  <c i="1" l="1" r="L9"/>
  <c i="1" r="L18" s="1"/>
</calcChain>
</file>

<file path=xl/sharedStrings.xml><?xml version="1.0" encoding="utf-8"?>
<sst xmlns="http://schemas.openxmlformats.org/spreadsheetml/2006/main" count="90" uniqueCount="41">
  <si>
    <t>Předmět VZ</t>
  </si>
  <si>
    <t>Označení</t>
  </si>
  <si>
    <t>Poptávaná služba</t>
  </si>
  <si>
    <t>Parametry služby</t>
  </si>
  <si>
    <t>Jednotka nabídky</t>
  </si>
  <si>
    <t>Cena celkem (bude dopočítáno automaticky po vyplnění zelených polí)</t>
  </si>
  <si>
    <t>Počet jednotek/ Senior Centrum Nový Bor</t>
  </si>
  <si>
    <t xml:space="preserve">Jednotková cena/ Senior Centrum Nový Bor </t>
  </si>
  <si>
    <t xml:space="preserve">Počet jednotek/  SENMED Meziboří </t>
  </si>
  <si>
    <t xml:space="preserve">Jednotková cena/            SENMED Meziboří </t>
  </si>
  <si>
    <t>Počet jednotek/ Sanco Příbram</t>
  </si>
  <si>
    <t>Jednotková cena/  Sanco Příbram</t>
  </si>
  <si>
    <t>Část 1: Audity, úvodní analýzy a konzultační služby pro rozvoj kvality SSL</t>
  </si>
  <si>
    <t xml:space="preserve">1.1 Provedení vstupních auditů a analýz ke zhodnocení současného stavu kvality SSL </t>
  </si>
  <si>
    <t>A</t>
  </si>
  <si>
    <t>Procesně personální audit</t>
  </si>
  <si>
    <t>služba - audit</t>
  </si>
  <si>
    <t>DOPLNÍ UCHAZEČ</t>
  </si>
  <si>
    <t>B</t>
  </si>
  <si>
    <t>Analýza zákonných standardů SSL</t>
  </si>
  <si>
    <t>služba - analýza</t>
  </si>
  <si>
    <t>C</t>
  </si>
  <si>
    <t xml:space="preserve">Analýza kvality SSL z pohledu uživatele </t>
  </si>
  <si>
    <t>D</t>
  </si>
  <si>
    <t xml:space="preserve">Analýza kvality péče o uživatele s demencí </t>
  </si>
  <si>
    <t>Celkem</t>
  </si>
  <si>
    <t>Vstupní audity a analýzy</t>
  </si>
  <si>
    <t>1.2 Konzultační a metodická podpora k nastavení a implementace procesů rozvoje kvality SSL</t>
  </si>
  <si>
    <t xml:space="preserve">Konzultace pro procesně personální oblast </t>
  </si>
  <si>
    <t>expertohodina</t>
  </si>
  <si>
    <t xml:space="preserve">Konzultace pro oblast zákonných standardů </t>
  </si>
  <si>
    <t xml:space="preserve">Konzultace pro oblast kvality SSL z pohledu uživatele </t>
  </si>
  <si>
    <t xml:space="preserve">Konzultace pro oblast kvality péče o uživatele s demencí </t>
  </si>
  <si>
    <t>E</t>
  </si>
  <si>
    <t>Účast na kulatých stolech v rámci platformy pro sdílení zkušeností</t>
  </si>
  <si>
    <t>F</t>
  </si>
  <si>
    <t xml:space="preserve">Poskytnutí konzultací a informací z průběhu rozvoje kvality SSL pro zajištění evaluace projektu </t>
  </si>
  <si>
    <t>Konzultační a metodická podpora</t>
  </si>
  <si>
    <t>Nabídková cena za Část 1: Audity, úvodní analýzy a konzultační služby pro rozvoj kvality SSL</t>
  </si>
  <si>
    <t>Příloha č. 2 smlouvy - Soupis služeb - Audity, úvodní analýzy a konzultační služby pro rozvoj kvality SSL</t>
  </si>
  <si>
    <t xml:space="preserve"> viz Příloha č. 1 smlouvy - Specifikace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</si>
</sst>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borderId="0" fillId="0" fontId="0" numFmtId="0"/>
  </cellStyleXfs>
  <cellXfs count="73">
    <xf borderId="0" fillId="0" fontId="0" numFmtId="0" xfId="0"/>
    <xf applyAlignment="1" applyBorder="1" applyFont="1" borderId="2" fillId="0" fontId="1" numFmtId="0" xfId="0">
      <alignment horizontal="center" vertical="center" wrapText="1"/>
    </xf>
    <xf applyAlignment="1" applyBorder="1" applyFont="1" borderId="5" fillId="0" fontId="1" numFmtId="0" xfId="0">
      <alignment horizontal="center" vertical="center" wrapText="1"/>
    </xf>
    <xf applyAlignment="1" applyBorder="1" applyFont="1" applyNumberFormat="1" borderId="8" fillId="0" fontId="3" numFmtId="16" xfId="0">
      <alignment horizontal="center" vertical="center" wrapText="1"/>
    </xf>
    <xf applyAlignment="1" applyBorder="1" applyFont="1" borderId="8" fillId="0" fontId="3" numFmtId="0" xfId="0">
      <alignment vertical="top" wrapText="1"/>
    </xf>
    <xf applyAlignment="1" applyBorder="1" applyFill="1" applyFont="1" borderId="8" fillId="3" fontId="3" numFmtId="0" xfId="0">
      <alignment vertical="top" wrapText="1"/>
    </xf>
    <xf applyAlignment="1" applyBorder="1" applyFill="1" applyFont="1" borderId="8" fillId="3" fontId="3" numFmtId="0" xfId="0">
      <alignment horizontal="center" vertical="center"/>
    </xf>
    <xf applyAlignment="1" applyBorder="1" applyFill="1" applyFont="1" borderId="8" fillId="3" fontId="3" numFmtId="0" xfId="0">
      <alignment vertical="center"/>
    </xf>
    <xf applyAlignment="1" applyBorder="1" applyFill="1" applyFont="1" borderId="8" fillId="4" fontId="4" numFmtId="0" xfId="0">
      <alignment horizontal="center" vertical="center" wrapText="1"/>
    </xf>
    <xf applyBorder="1" applyFont="1" applyNumberFormat="1" borderId="9" fillId="0" fontId="3" numFmtId="164" xfId="0"/>
    <xf applyAlignment="1" applyBorder="1" applyFont="1" borderId="8" fillId="0" fontId="3" numFmtId="0" xfId="0">
      <alignment horizontal="center" vertical="center" wrapText="1"/>
    </xf>
    <xf applyBorder="1" applyFill="1" applyFont="1" applyNumberFormat="1" borderId="10" fillId="3" fontId="3" numFmtId="164" xfId="0"/>
    <xf applyAlignment="1" applyBorder="1" applyFont="1" borderId="8" fillId="0" fontId="1" numFmtId="0" xfId="0">
      <alignment horizontal="center" vertical="top" wrapText="1"/>
    </xf>
    <xf applyBorder="1" applyFont="1" borderId="8" fillId="0" fontId="1" numFmtId="0" xfId="0"/>
    <xf applyAlignment="1" applyBorder="1" applyFont="1" borderId="8" fillId="0" fontId="1" numFmtId="0" xfId="0">
      <alignment horizontal="center" vertical="center"/>
    </xf>
    <xf applyAlignment="1" applyBorder="1" applyFont="1" borderId="8" fillId="0" fontId="1" numFmtId="0" xfId="0">
      <alignment vertical="center"/>
    </xf>
    <xf applyBorder="1" applyFont="1" applyNumberFormat="1" borderId="8" fillId="0" fontId="1" numFmtId="164" xfId="0"/>
    <xf applyBorder="1" applyFont="1" applyNumberFormat="1" borderId="8" fillId="0" fontId="1" numFmtId="3" xfId="0"/>
    <xf applyBorder="1" applyFont="1" applyNumberFormat="1" borderId="9" fillId="0" fontId="1" numFmtId="164" xfId="0"/>
    <xf applyFont="1" borderId="0" fillId="0" fontId="3" numFmtId="0" xfId="0"/>
    <xf applyAlignment="1" applyFont="1" borderId="0" fillId="0" fontId="1" numFmtId="0" xfId="0">
      <alignment horizontal="center" vertical="center" wrapText="1"/>
    </xf>
    <xf applyAlignment="1" applyFont="1" borderId="0" fillId="0" fontId="3" numFmtId="0" xfId="0">
      <alignment horizontal="center" vertical="center" wrapText="1"/>
    </xf>
    <xf applyAlignment="1" applyFont="1" borderId="0" fillId="0" fontId="3" numFmtId="0" xfId="0">
      <alignment horizontal="justify" vertical="center"/>
    </xf>
    <xf applyFont="1" applyNumberFormat="1" borderId="0" fillId="0" fontId="3" numFmtId="3" xfId="0"/>
    <xf applyAlignment="1" applyBorder="1" applyFill="1" applyFont="1" borderId="7" fillId="5" fontId="1" numFmtId="0" xfId="0">
      <alignment horizontal="center" vertical="center"/>
    </xf>
    <xf applyAlignment="1" applyBorder="1" applyFill="1" applyFont="1" borderId="8" fillId="5" fontId="1" numFmtId="0" xfId="0">
      <alignment horizontal="center" vertical="top" wrapText="1"/>
    </xf>
    <xf applyAlignment="1" applyBorder="1" applyFill="1" applyFont="1" borderId="8" fillId="5" fontId="1" numFmtId="0" xfId="0">
      <alignment vertical="top" wrapText="1"/>
    </xf>
    <xf applyAlignment="1" applyBorder="1" applyFill="1" applyFont="1" borderId="8" fillId="5" fontId="1" numFmtId="0" xfId="0">
      <alignment horizontal="center" vertical="center"/>
    </xf>
    <xf applyAlignment="1" applyBorder="1" applyFill="1" applyFont="1" borderId="8" fillId="5" fontId="1" numFmtId="0" xfId="0">
      <alignment vertical="center"/>
    </xf>
    <xf applyBorder="1" applyFill="1" applyFont="1" applyNumberFormat="1" borderId="8" fillId="5" fontId="1" numFmtId="164" xfId="0"/>
    <xf applyBorder="1" applyFill="1" applyFont="1" applyNumberFormat="1" borderId="8" fillId="5" fontId="1" numFmtId="3" xfId="0"/>
    <xf applyBorder="1" applyFill="1" applyFont="1" applyNumberFormat="1" borderId="9" fillId="5" fontId="1" numFmtId="164" xfId="0"/>
    <xf applyAlignment="1" applyBorder="1" applyFill="1" applyFont="1" borderId="8" fillId="3" fontId="3" numFmtId="0" xfId="0">
      <alignment horizontal="left" vertical="center" wrapText="1"/>
    </xf>
    <xf applyAlignment="1" applyBorder="1" applyFill="1" applyFont="1" borderId="8" fillId="3" fontId="3" numFmtId="0" xfId="0">
      <alignment horizontal="center" vertical="center" wrapText="1"/>
    </xf>
    <xf applyAlignment="1" applyBorder="1" applyFill="1" applyFont="1" borderId="8" fillId="3" fontId="3" numFmtId="0" xfId="0">
      <alignment vertical="center" wrapText="1"/>
    </xf>
    <xf applyAlignment="1" applyBorder="1" applyFill="1" applyFont="1" applyNumberFormat="1" borderId="8" fillId="3" fontId="3" numFmtId="3" xfId="0">
      <alignment vertical="center"/>
    </xf>
    <xf applyAlignment="1" applyBorder="1" applyFill="1" applyFont="1" applyNumberFormat="1" borderId="9" fillId="3" fontId="3" numFmtId="164" xfId="0">
      <alignment vertical="center"/>
    </xf>
    <xf applyFill="1" applyFont="1" borderId="0" fillId="3" fontId="3" numFmtId="0" xfId="0"/>
    <xf applyAlignment="1" applyBorder="1" applyFont="1" borderId="8" fillId="0" fontId="3" numFmtId="0" xfId="0">
      <alignment horizontal="left" vertical="center" wrapText="1"/>
    </xf>
    <xf applyFont="1" applyNumberFormat="1" borderId="0" fillId="0" fontId="5" numFmtId="3" xfId="0"/>
    <xf applyFont="1" borderId="0" fillId="0" fontId="5" numFmtId="0" xfId="0"/>
    <xf applyAlignment="1" applyFont="1" borderId="0" fillId="0" fontId="5" numFmtId="0" xfId="0">
      <alignment horizontal="justify" vertical="center"/>
    </xf>
    <xf applyAlignment="1" applyBorder="1" applyFont="1" borderId="8" fillId="0" fontId="3" numFmtId="0" xfId="0">
      <alignment vertical="center"/>
    </xf>
    <xf applyAlignment="1" applyBorder="1" applyFill="1" applyFont="1" applyNumberFormat="1" borderId="10" fillId="3" fontId="3" numFmtId="164" xfId="0">
      <alignment vertical="center"/>
    </xf>
    <xf applyAlignment="1" applyBorder="1" applyFont="1" applyNumberFormat="1" borderId="8" fillId="0" fontId="3" numFmtId="3" xfId="0">
      <alignment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5" fillId="0" fontId="1" numFmtId="0" xfId="0">
      <alignment horizontal="center" vertical="top" wrapText="1"/>
    </xf>
    <xf applyBorder="1" applyFont="1" borderId="5" fillId="0" fontId="1" numFmtId="0" xfId="0"/>
    <xf applyAlignment="1" applyBorder="1" applyFont="1" borderId="5" fillId="0" fontId="1" numFmtId="0" xfId="0">
      <alignment horizontal="center" vertical="center"/>
    </xf>
    <xf applyBorder="1" applyFont="1" applyNumberFormat="1" borderId="5" fillId="0" fontId="1" numFmtId="3" xfId="0"/>
    <xf applyBorder="1" applyFont="1" applyNumberFormat="1" borderId="6" fillId="0" fontId="1" numFmtId="164" xfId="0"/>
    <xf applyAlignment="1" applyBorder="1" applyFill="1" applyFont="1" borderId="11" fillId="2" fontId="3" numFmtId="0" xfId="0">
      <alignment horizontal="center" vertical="center"/>
    </xf>
    <xf applyAlignment="1" applyBorder="1" applyFill="1" applyFont="1" applyNumberFormat="1" borderId="11" fillId="2" fontId="2" numFmtId="16" xfId="0">
      <alignment horizontal="center" vertical="top" wrapText="1"/>
    </xf>
    <xf applyBorder="1" applyFill="1" applyFont="1" applyNumberFormat="1" borderId="11" fillId="2" fontId="3" numFmtId="3" xfId="0"/>
    <xf applyBorder="1" applyFill="1" applyFont="1" applyNumberFormat="1" borderId="11" fillId="2" fontId="2" numFmtId="164" xfId="0"/>
    <xf applyAlignment="1" applyFont="1" borderId="0" fillId="0" fontId="3" numFmtId="0" xfId="0">
      <alignment horizontal="center" vertical="center"/>
    </xf>
    <xf applyFont="1" borderId="0" fillId="0" fontId="1" numFmtId="0" xfId="0"/>
    <xf applyFont="1" applyNumberFormat="1" borderId="0" fillId="0" fontId="1" numFmtId="3" xfId="0"/>
    <xf applyAlignment="1" applyBorder="1" applyFont="1" borderId="14" fillId="0" fontId="1" numFmtId="0" xfId="0">
      <alignment horizontal="center" vertical="center"/>
    </xf>
    <xf applyAlignment="1" applyBorder="1" applyFill="1" applyFont="1" borderId="7" fillId="3" fontId="1" numFmtId="0" xfId="0">
      <alignment horizontal="center" textRotation="90" vertical="center" wrapText="1"/>
    </xf>
    <xf applyAlignment="1" applyBorder="1" applyFill="1" applyFont="1" borderId="12" fillId="2" fontId="2" numFmtId="0" xfId="0">
      <alignment horizontal="center" vertical="top" wrapText="1"/>
    </xf>
    <xf applyAlignment="1" applyBorder="1" applyFill="1" applyFont="1" borderId="13" fillId="2" fontId="2" numFmtId="0" xfId="0">
      <alignment horizontal="center" vertical="top" wrapText="1"/>
    </xf>
    <xf applyAlignment="1" applyBorder="1" applyFont="1" borderId="3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2" fillId="2" fontId="2" numFmtId="0" xfId="0">
      <alignment horizontal="center" vertical="center" wrapText="1"/>
    </xf>
    <xf applyAlignment="1" applyBorder="1" applyFill="1" applyFont="1" borderId="3" fillId="2" fontId="2" numFmtId="0" xfId="0">
      <alignment horizontal="center" vertical="center" wrapText="1"/>
    </xf>
    <xf applyAlignment="1" applyBorder="1" applyFont="1" borderId="7" fillId="0" fontId="1" numFmtId="0" xfId="0">
      <alignment horizontal="center" textRotation="90" vertical="center" wrapText="1"/>
    </xf>
    <xf applyAlignment="1" applyBorder="1" applyFont="1" borderId="1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2" fillId="0" fontId="1" numFmtId="0" xfId="0">
      <alignment horizontal="center" vertical="center" wrapText="1"/>
    </xf>
    <xf applyAlignment="1" applyBorder="1" applyFont="1" borderId="5" fillId="0" fontId="1" numFmtId="0" xfId="0">
      <alignment horizontal="center" vertical="center" wrapText="1"/>
    </xf>
    <xf applyAlignment="1" applyBorder="1" applyFont="1" borderId="2" fillId="0" fontId="1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BreakPreview" workbookViewId="0" zoomScale="85" zoomScaleNormal="100" zoomScaleSheetLayoutView="85">
      <selection activeCell="D21" sqref="D21"/>
    </sheetView>
  </sheetViews>
  <sheetFormatPr defaultColWidth="9.08984375" defaultRowHeight="13" x14ac:dyDescent="0.3"/>
  <cols>
    <col min="1" max="1" customWidth="true" style="55" width="18.453125" collapsed="false"/>
    <col min="2" max="2" customWidth="true" style="19" width="8.6328125" collapsed="false"/>
    <col min="3" max="3" customWidth="true" style="19" width="43.453125" collapsed="false"/>
    <col min="4" max="4" customWidth="true" style="19" width="31.0" collapsed="false"/>
    <col min="5" max="6" customWidth="true" style="19" width="13.90625" collapsed="false"/>
    <col min="7" max="7" customWidth="true" style="19" width="11.08984375" collapsed="false"/>
    <col min="8" max="8" customWidth="true" style="19" width="11.36328125" collapsed="false"/>
    <col min="9" max="9" customWidth="true" style="19" width="11.90625" collapsed="false"/>
    <col min="10" max="10" customWidth="true" style="19" width="8.6328125" collapsed="false"/>
    <col min="11" max="11" customWidth="true" style="19" width="10.81640625" collapsed="false"/>
    <col min="12" max="12" customWidth="true" style="19" width="13.6328125" collapsed="false"/>
    <col min="13" max="13" customWidth="true" style="19" width="10.54296875" collapsed="false"/>
    <col min="14" max="14" style="19" width="9.08984375" collapsed="false"/>
    <col min="15" max="15" customWidth="true" style="19" width="18.08984375" collapsed="false"/>
    <col min="16" max="16384" style="19" width="9.08984375" collapsed="false"/>
  </cols>
  <sheetData>
    <row customHeight="1" ht="47" r="1" spans="1:15" thickBot="1" x14ac:dyDescent="0.35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5" x14ac:dyDescent="0.3">
      <c r="A2" s="68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F2" s="1"/>
      <c r="G2" s="72"/>
      <c r="H2" s="72"/>
      <c r="I2" s="72"/>
      <c r="J2" s="72"/>
      <c r="K2" s="72"/>
      <c r="L2" s="62" t="s">
        <v>5</v>
      </c>
    </row>
    <row customFormat="1" ht="52.5" r="3" s="21" spans="1:15" thickBot="1" x14ac:dyDescent="0.4">
      <c r="A3" s="69"/>
      <c r="B3" s="71"/>
      <c r="C3" s="71"/>
      <c r="D3" s="71"/>
      <c r="E3" s="71"/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63"/>
      <c r="M3" s="20"/>
      <c r="O3" s="22"/>
    </row>
    <row customFormat="1" r="4" s="21" spans="1:15" x14ac:dyDescent="0.35">
      <c r="A4" s="64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6"/>
      <c r="M4" s="20"/>
      <c r="O4" s="22"/>
    </row>
    <row ht="26" r="5" spans="1:15" x14ac:dyDescent="0.3">
      <c r="A5" s="67" t="s">
        <v>13</v>
      </c>
      <c r="B5" s="3" t="s">
        <v>14</v>
      </c>
      <c r="C5" s="4" t="s">
        <v>15</v>
      </c>
      <c r="D5" s="5" t="s">
        <v>40</v>
      </c>
      <c r="E5" s="6" t="s">
        <v>16</v>
      </c>
      <c r="F5" s="7">
        <v>1</v>
      </c>
      <c r="G5" s="8" t="s">
        <v>17</v>
      </c>
      <c r="H5" s="7">
        <v>1</v>
      </c>
      <c r="I5" s="8" t="s">
        <v>17</v>
      </c>
      <c r="J5" s="7">
        <v>1</v>
      </c>
      <c r="K5" s="8" t="s">
        <v>17</v>
      </c>
      <c r="L5" s="9" t="e">
        <f>(F5*G5)+(H5*I5)+(J5*K5)</f>
        <v>#VALUE!</v>
      </c>
      <c r="M5" s="23"/>
      <c r="O5" s="22"/>
    </row>
    <row ht="26" r="6" spans="1:15" x14ac:dyDescent="0.3">
      <c r="A6" s="67"/>
      <c r="B6" s="10" t="s">
        <v>18</v>
      </c>
      <c r="C6" s="4" t="s">
        <v>19</v>
      </c>
      <c r="D6" s="5" t="s">
        <v>40</v>
      </c>
      <c r="E6" s="6" t="s">
        <v>20</v>
      </c>
      <c r="F6" s="7">
        <v>1</v>
      </c>
      <c r="G6" s="8" t="s">
        <v>17</v>
      </c>
      <c r="H6" s="7">
        <v>1</v>
      </c>
      <c r="I6" s="8" t="s">
        <v>17</v>
      </c>
      <c r="J6" s="7">
        <v>1</v>
      </c>
      <c r="K6" s="8" t="s">
        <v>17</v>
      </c>
      <c r="L6" s="9" t="e">
        <f ref="L6:L8" si="0" t="shared">(F6*G6)+(H6*I6)+(J6*K6)</f>
        <v>#VALUE!</v>
      </c>
      <c r="M6" s="23"/>
    </row>
    <row ht="26" r="7" spans="1:15" x14ac:dyDescent="0.3">
      <c r="A7" s="67"/>
      <c r="B7" s="10" t="s">
        <v>21</v>
      </c>
      <c r="C7" s="4" t="s">
        <v>22</v>
      </c>
      <c r="D7" s="5" t="s">
        <v>40</v>
      </c>
      <c r="E7" s="6" t="s">
        <v>20</v>
      </c>
      <c r="F7" s="7">
        <v>1</v>
      </c>
      <c r="G7" s="8" t="s">
        <v>17</v>
      </c>
      <c r="H7" s="7">
        <v>1</v>
      </c>
      <c r="I7" s="8" t="s">
        <v>17</v>
      </c>
      <c r="J7" s="7">
        <v>1</v>
      </c>
      <c r="K7" s="8" t="s">
        <v>17</v>
      </c>
      <c r="L7" s="9" t="e">
        <f si="0" t="shared"/>
        <v>#VALUE!</v>
      </c>
      <c r="M7" s="23"/>
    </row>
    <row ht="26" r="8" spans="1:15" x14ac:dyDescent="0.3">
      <c r="A8" s="67"/>
      <c r="B8" s="10" t="s">
        <v>23</v>
      </c>
      <c r="C8" s="4" t="s">
        <v>24</v>
      </c>
      <c r="D8" s="5" t="s">
        <v>40</v>
      </c>
      <c r="E8" s="6" t="s">
        <v>20</v>
      </c>
      <c r="F8" s="7">
        <v>1</v>
      </c>
      <c r="G8" s="8" t="s">
        <v>17</v>
      </c>
      <c r="H8" s="7">
        <v>1</v>
      </c>
      <c r="I8" s="8" t="s">
        <v>17</v>
      </c>
      <c r="J8" s="7">
        <v>0</v>
      </c>
      <c r="K8" s="11"/>
      <c r="L8" s="9" t="e">
        <f si="0" t="shared"/>
        <v>#VALUE!</v>
      </c>
      <c r="M8" s="23"/>
    </row>
    <row r="9" spans="1:15" x14ac:dyDescent="0.3">
      <c r="A9" s="67"/>
      <c r="B9" s="12" t="s">
        <v>25</v>
      </c>
      <c r="C9" s="13" t="s">
        <v>26</v>
      </c>
      <c r="D9" s="13"/>
      <c r="E9" s="14"/>
      <c r="F9" s="15"/>
      <c r="G9" s="16"/>
      <c r="H9" s="17"/>
      <c r="I9" s="16"/>
      <c r="J9" s="17"/>
      <c r="K9" s="16"/>
      <c r="L9" s="18" t="e">
        <f>L5+L6+L7+L8</f>
        <v>#VALUE!</v>
      </c>
      <c r="M9" s="23"/>
    </row>
    <row r="10" spans="1:15" x14ac:dyDescent="0.3">
      <c r="A10" s="24"/>
      <c r="B10" s="25"/>
      <c r="C10" s="26"/>
      <c r="D10" s="26"/>
      <c r="E10" s="27"/>
      <c r="F10" s="28"/>
      <c r="G10" s="29"/>
      <c r="H10" s="30"/>
      <c r="I10" s="29"/>
      <c r="J10" s="30"/>
      <c r="K10" s="29"/>
      <c r="L10" s="31"/>
    </row>
    <row customFormat="1" ht="26" r="11" s="37" spans="1:15" x14ac:dyDescent="0.3">
      <c r="A11" s="59" t="s">
        <v>27</v>
      </c>
      <c r="B11" s="3" t="s">
        <v>14</v>
      </c>
      <c r="C11" s="32" t="s">
        <v>28</v>
      </c>
      <c r="D11" s="5" t="s">
        <v>40</v>
      </c>
      <c r="E11" s="33" t="s">
        <v>29</v>
      </c>
      <c r="F11" s="34">
        <v>128</v>
      </c>
      <c r="G11" s="8" t="s">
        <v>17</v>
      </c>
      <c r="H11" s="35">
        <v>128</v>
      </c>
      <c r="I11" s="8" t="s">
        <v>17</v>
      </c>
      <c r="J11" s="35">
        <v>128</v>
      </c>
      <c r="K11" s="8" t="s">
        <v>17</v>
      </c>
      <c r="L11" s="36" t="e">
        <f>(F11*G11)+(H11*I11)+(J11*K11)</f>
        <v>#VALUE!</v>
      </c>
    </row>
    <row ht="26" r="12" spans="1:15" x14ac:dyDescent="0.3">
      <c r="A12" s="59"/>
      <c r="B12" s="10" t="s">
        <v>18</v>
      </c>
      <c r="C12" s="38" t="s">
        <v>30</v>
      </c>
      <c r="D12" s="5" t="s">
        <v>40</v>
      </c>
      <c r="E12" s="33" t="s">
        <v>29</v>
      </c>
      <c r="F12" s="34">
        <v>128</v>
      </c>
      <c r="G12" s="8" t="s">
        <v>17</v>
      </c>
      <c r="H12" s="34">
        <v>128</v>
      </c>
      <c r="I12" s="8" t="s">
        <v>17</v>
      </c>
      <c r="J12" s="34">
        <v>128</v>
      </c>
      <c r="K12" s="8" t="s">
        <v>17</v>
      </c>
      <c r="L12" s="36" t="e">
        <f ref="L12:L16" si="1" t="shared">(F12*G12)+(H12*I12)+(J12*K12)</f>
        <v>#VALUE!</v>
      </c>
    </row>
    <row customFormat="1" ht="26" r="13" s="40" spans="1:15" x14ac:dyDescent="0.25">
      <c r="A13" s="59"/>
      <c r="B13" s="10" t="s">
        <v>21</v>
      </c>
      <c r="C13" s="38" t="s">
        <v>31</v>
      </c>
      <c r="D13" s="5" t="s">
        <v>40</v>
      </c>
      <c r="E13" s="33" t="s">
        <v>29</v>
      </c>
      <c r="F13" s="34">
        <v>128</v>
      </c>
      <c r="G13" s="8" t="s">
        <v>17</v>
      </c>
      <c r="H13" s="34">
        <v>128</v>
      </c>
      <c r="I13" s="8" t="s">
        <v>17</v>
      </c>
      <c r="J13" s="34">
        <v>128</v>
      </c>
      <c r="K13" s="8" t="s">
        <v>17</v>
      </c>
      <c r="L13" s="36" t="e">
        <f si="1" t="shared"/>
        <v>#VALUE!</v>
      </c>
      <c r="M13" s="39"/>
      <c r="O13" s="41"/>
    </row>
    <row ht="26" r="14" spans="1:15" x14ac:dyDescent="0.3">
      <c r="A14" s="59"/>
      <c r="B14" s="10" t="s">
        <v>23</v>
      </c>
      <c r="C14" s="38" t="s">
        <v>32</v>
      </c>
      <c r="D14" s="5" t="s">
        <v>40</v>
      </c>
      <c r="E14" s="33" t="s">
        <v>29</v>
      </c>
      <c r="F14" s="34">
        <v>128</v>
      </c>
      <c r="G14" s="8" t="s">
        <v>17</v>
      </c>
      <c r="H14" s="42">
        <v>128</v>
      </c>
      <c r="I14" s="8" t="s">
        <v>17</v>
      </c>
      <c r="J14" s="42">
        <v>0</v>
      </c>
      <c r="K14" s="43"/>
      <c r="L14" s="36" t="e">
        <f si="1" t="shared"/>
        <v>#VALUE!</v>
      </c>
    </row>
    <row ht="26" r="15" spans="1:15" x14ac:dyDescent="0.3">
      <c r="A15" s="59"/>
      <c r="B15" s="10" t="s">
        <v>33</v>
      </c>
      <c r="C15" s="38" t="s">
        <v>34</v>
      </c>
      <c r="D15" s="5" t="s">
        <v>40</v>
      </c>
      <c r="E15" s="33" t="s">
        <v>29</v>
      </c>
      <c r="F15" s="34">
        <v>10</v>
      </c>
      <c r="G15" s="8" t="s">
        <v>17</v>
      </c>
      <c r="H15" s="42">
        <v>10</v>
      </c>
      <c r="I15" s="8" t="s">
        <v>17</v>
      </c>
      <c r="J15" s="42">
        <v>10</v>
      </c>
      <c r="K15" s="8" t="s">
        <v>17</v>
      </c>
      <c r="L15" s="36" t="e">
        <f si="1" t="shared"/>
        <v>#VALUE!</v>
      </c>
    </row>
    <row customFormat="1" ht="26" r="16" s="40" spans="1:15" x14ac:dyDescent="0.25">
      <c r="A16" s="59"/>
      <c r="B16" s="3" t="s">
        <v>35</v>
      </c>
      <c r="C16" s="38" t="s">
        <v>36</v>
      </c>
      <c r="D16" s="5" t="s">
        <v>40</v>
      </c>
      <c r="E16" s="33" t="s">
        <v>29</v>
      </c>
      <c r="F16" s="34">
        <v>40</v>
      </c>
      <c r="G16" s="8" t="s">
        <v>17</v>
      </c>
      <c r="H16" s="44">
        <v>40</v>
      </c>
      <c r="I16" s="8" t="s">
        <v>17</v>
      </c>
      <c r="J16" s="44">
        <v>40</v>
      </c>
      <c r="K16" s="8" t="s">
        <v>17</v>
      </c>
      <c r="L16" s="36" t="e">
        <f si="1" t="shared"/>
        <v>#VALUE!</v>
      </c>
      <c r="M16" s="39"/>
      <c r="O16" s="41"/>
    </row>
    <row ht="13.5" r="17" spans="1:15" thickBot="1" x14ac:dyDescent="0.35">
      <c r="A17" s="45"/>
      <c r="B17" s="46" t="s">
        <v>25</v>
      </c>
      <c r="C17" s="47" t="s">
        <v>37</v>
      </c>
      <c r="D17" s="47"/>
      <c r="E17" s="48"/>
      <c r="F17" s="48"/>
      <c r="G17" s="48"/>
      <c r="H17" s="48"/>
      <c r="I17" s="48"/>
      <c r="J17" s="48"/>
      <c r="K17" s="49"/>
      <c r="L17" s="50" t="e">
        <f>SUM(L11:L16)</f>
        <v>#VALUE!</v>
      </c>
    </row>
    <row customFormat="1" r="18" s="40" spans="1:15" x14ac:dyDescent="0.3">
      <c r="A18" s="51"/>
      <c r="B18" s="52" t="s">
        <v>25</v>
      </c>
      <c r="C18" s="60" t="s">
        <v>38</v>
      </c>
      <c r="D18" s="61"/>
      <c r="E18" s="51"/>
      <c r="F18" s="51"/>
      <c r="G18" s="53"/>
      <c r="H18" s="53"/>
      <c r="I18" s="53"/>
      <c r="J18" s="53"/>
      <c r="K18" s="53"/>
      <c r="L18" s="54" t="e">
        <f>L9+L17</f>
        <v>#VALUE!</v>
      </c>
      <c r="M18" s="39"/>
      <c r="O18" s="41"/>
    </row>
    <row r="19" spans="1:15" x14ac:dyDescent="0.3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5" x14ac:dyDescent="0.3">
      <c r="L20" s="23"/>
    </row>
  </sheetData>
  <mergeCells count="12">
    <mergeCell ref="A1:L1"/>
    <mergeCell ref="A11:A16"/>
    <mergeCell ref="C18:D18"/>
    <mergeCell ref="L2:L3"/>
    <mergeCell ref="A4:L4"/>
    <mergeCell ref="A5:A9"/>
    <mergeCell ref="A2:A3"/>
    <mergeCell ref="B2:B3"/>
    <mergeCell ref="C2:C3"/>
    <mergeCell ref="D2:D3"/>
    <mergeCell ref="E2:E3"/>
    <mergeCell ref="G2:K2"/>
  </mergeCells>
  <pageMargins bottom="0.75" footer="0.3" header="0.3" left="0.7" right="0.7" top="0.75"/>
  <pageSetup orientation="landscape" paperSize="9" r:id="rId1" scale="44"/>
  <colBreaks count="1" manualBreakCount="1">
    <brk id="12" man="1" max="1048575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2015-06-05T18:19:34Z</dcterms:created>
  <dcterms:modified xsi:type="dcterms:W3CDTF">2021-04-08T09:30:30Z</dcterms:modified>
</cp:coreProperties>
</file>