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activeTab="1" windowHeight="15840" windowWidth="29040" xWindow="-120" yWindow="-120"/>
  </bookViews>
  <sheets>
    <sheet name="Rekapitulace" r:id="rId1" sheetId="11"/>
    <sheet name="Nábytek" r:id="rId2" sheetId="10"/>
  </sheets>
  <calcPr calcId="125725"/>
</workbook>
</file>

<file path=xl/calcChain.xml><?xml version="1.0" encoding="utf-8"?>
<calcChain xmlns="http://schemas.openxmlformats.org/spreadsheetml/2006/main">
  <c i="10" r="F9"/>
  <c r="G9" s="1"/>
  <c r="F10"/>
  <c r="E11" s="1"/>
  <c i="11" r="C6" s="1"/>
  <c r="C7" s="1"/>
  <c r="D10" s="1"/>
  <c i="10" r="F8"/>
  <c r="G8" s="1"/>
  <c l="1" r="E15"/>
  <c r="G10"/>
  <c l="1" r="E13"/>
  <c i="11" r="D6"/>
  <c r="D7" s="1"/>
  <c r="D14" s="1"/>
  <c r="D12" s="1"/>
</calcChain>
</file>

<file path=xl/sharedStrings.xml><?xml version="1.0" encoding="utf-8"?>
<sst xmlns="http://schemas.openxmlformats.org/spreadsheetml/2006/main" count="27" uniqueCount="24">
  <si>
    <t>Položka</t>
  </si>
  <si>
    <t>ks</t>
  </si>
  <si>
    <t>Cena celkem vč. DPH</t>
  </si>
  <si>
    <t xml:space="preserve">Celkem </t>
  </si>
  <si>
    <t>Specifikace</t>
  </si>
  <si>
    <t>cena s DPH</t>
  </si>
  <si>
    <t>Cena bez DPH</t>
  </si>
  <si>
    <t>21% DPH</t>
  </si>
  <si>
    <t>cena bez DPH</t>
  </si>
  <si>
    <t>CENOVÁ rekapitulace</t>
  </si>
  <si>
    <t>jed. cena bez DPH</t>
  </si>
  <si>
    <t>celkem bez DPH</t>
  </si>
  <si>
    <t>celkem s DPH</t>
  </si>
  <si>
    <t>Stůl na pokoj</t>
  </si>
  <si>
    <t>plně v souladu s dokumentem "Specifikace položky Stůl na pokoj"</t>
  </si>
  <si>
    <t>Noční stolek</t>
  </si>
  <si>
    <t>Židle ke stolu</t>
  </si>
  <si>
    <t>plně v souladu s dokumentem "Specifikace položky Židle ke stolu"</t>
  </si>
  <si>
    <t>Kancelářská židle</t>
  </si>
  <si>
    <t>DPH</t>
  </si>
  <si>
    <t>Hospic sv. Alžběty - zkvalitnění sociálních služeb – dodávka vybavení - část 2 - Nábytek</t>
  </si>
  <si>
    <t>plně v souladu s dokumentem "Specifikace položky Kancelářská židle"</t>
  </si>
  <si>
    <t>Nábytek</t>
  </si>
  <si>
    <t xml:space="preserve">Lepený korpus z LTD tloušťka 18-20 mm.
Horní deska odolná kapalinám a vlhkosti, opatřená plastovou ergonomickou vyvýšenou hranou z litého polymeru bez možnosti spáry po celém obvodu ve světle šedém odstínu, s rádiusem pro snadné čištění.
Výklopná jídelní deska
Odkládací hrazda na ručník
Spodní šuplík obsahuje držák na láhev
Oboustranné provedení, vše uzamykatelné tj. 4 zámky
Hrana ABS tl.1,8-2 mm
Dekor modřín horský přírodní vzhledový standard dle vzorníku Egger H3411 (dle lůžka)
Plastová vyjímatelná vložka spodní zásuvky z ABS plastu se středovým úchopem
Kolečka s gumovým běhounem 50 mm
Všechna kolečka brzditelná.
Rozměry stolku, vč. koleček: š x h x v (mm):  480-520 x 440-480 x 880-900.
</t>
  </si>
</sst>
</file>

<file path=xl/styles.xml><?xml version="1.0" encoding="utf-8"?>
<styleSheet xmlns="http://schemas.openxmlformats.org/spreadsheetml/2006/main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32">
    <font>
      <sz val="10"/>
      <name val="Verdana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sz val="10"/>
      <color indexed="9"/>
      <name val="Verdana"/>
      <family val="2"/>
      <charset val="238"/>
    </font>
    <font>
      <b/>
      <sz val="8"/>
      <name val="Verdana"/>
      <family val="2"/>
      <charset val="238"/>
    </font>
    <font>
      <b/>
      <i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8"/>
      <name val="Verdana"/>
      <family val="2"/>
      <charset val="238"/>
    </font>
    <font>
      <b/>
      <i/>
      <sz val="8"/>
      <name val="Verdana"/>
      <family val="2"/>
      <charset val="238"/>
    </font>
    <font>
      <b/>
      <sz val="11"/>
      <name val="Verdana"/>
      <family val="2"/>
      <charset val="238"/>
    </font>
    <font>
      <sz val="9"/>
      <name val="Verdana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Verdana"/>
      <family val="2"/>
      <charset val="238"/>
    </font>
    <font>
      <sz val="11"/>
      <name val="Verdana"/>
      <family val="2"/>
      <charset val="238"/>
    </font>
    <font>
      <b/>
      <i/>
      <sz val="11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u/>
      <sz val="9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Verdana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5">
    <xf borderId="0" fillId="0" fontId="0" numFmtId="0"/>
    <xf applyAlignment="0" applyBorder="0" applyFill="0" applyNumberFormat="0" applyProtection="0" borderId="0" fillId="0" fontId="20" numFmtId="0">
      <alignment vertical="top"/>
      <protection locked="0"/>
    </xf>
    <xf applyAlignment="0" applyBorder="0" applyFill="0" applyNumberFormat="0" applyProtection="0" borderId="0" fillId="0" fontId="17" numFmtId="0">
      <alignment vertical="top"/>
      <protection locked="0"/>
    </xf>
    <xf applyAlignment="0" applyBorder="0" applyFill="0" applyNumberFormat="0" applyProtection="0" borderId="0" fillId="0" fontId="17" numFmtId="0">
      <alignment vertical="top"/>
      <protection locked="0"/>
    </xf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26" numFmtId="44"/>
    <xf applyAlignment="0" applyBorder="0" applyFill="0" applyFont="0" applyProtection="0" borderId="0" fillId="0" fontId="23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25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24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19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9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1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8" numFmtId="44"/>
    <xf applyAlignment="0" applyBorder="0" applyFill="0" applyFont="0" applyProtection="0" borderId="0" fillId="0" fontId="1" numFmtId="44"/>
    <xf applyAlignment="0" applyBorder="0" applyFill="0" applyFont="0" applyProtection="0" borderId="0" fillId="0" fontId="8" numFmtId="44"/>
    <xf borderId="0" fillId="0" fontId="18" numFmtId="0"/>
    <xf borderId="0" fillId="0" fontId="18" numFmtId="0"/>
    <xf borderId="0" fillId="0" fontId="8" numFmtId="0"/>
    <xf borderId="0" fillId="0" fontId="8" numFmtId="0"/>
    <xf borderId="0" fillId="0" fontId="18" numFmtId="0"/>
    <xf borderId="0" fillId="0" fontId="25" numFmtId="0"/>
    <xf borderId="0" fillId="0" fontId="18" numFmtId="0"/>
    <xf borderId="0" fillId="0" fontId="24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19" numFmtId="0"/>
    <xf borderId="0" fillId="0" fontId="18" numFmtId="0"/>
    <xf borderId="0" fillId="0" fontId="22" numFmtId="0"/>
    <xf borderId="0" fillId="0" fontId="18" numFmtId="0"/>
    <xf borderId="0" fillId="0" fontId="8" numFmtId="0"/>
    <xf borderId="0" fillId="0" fontId="18" numFmtId="0"/>
    <xf borderId="0" fillId="0" fontId="18" numFmtId="0"/>
    <xf borderId="0" fillId="0" fontId="8" numFmtId="0"/>
    <xf borderId="0" fillId="0" fontId="18" numFmtId="0"/>
    <xf borderId="0" fillId="0" fontId="8" numFmtId="0"/>
    <xf borderId="0" fillId="0" fontId="8" numFmtId="0"/>
    <xf borderId="0" fillId="0" fontId="1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18" numFmtId="0"/>
    <xf borderId="0" fillId="0" fontId="18" numFmtId="0"/>
    <xf borderId="0" fillId="0" fontId="18" numFmtId="0"/>
    <xf borderId="0" fillId="0" fontId="31" numFmtId="0"/>
    <xf borderId="0" fillId="0" fontId="18" numFmtId="0"/>
    <xf borderId="0" fillId="0" fontId="8" numFmtId="0"/>
    <xf borderId="0" fillId="0" fontId="18" numFmtId="0"/>
    <xf borderId="0" fillId="0" fontId="8" numFmtId="0"/>
    <xf borderId="0" fillId="0" fontId="8" numFmtId="0"/>
    <xf borderId="0" fillId="0" fontId="8" numFmtId="0"/>
    <xf borderId="0" fillId="0" fontId="8" numFmtId="0"/>
    <xf borderId="0" fillId="0" fontId="18" numFmtId="0"/>
    <xf borderId="0" fillId="0" fontId="18" numFmtId="0"/>
  </cellStyleXfs>
  <cellXfs count="94">
    <xf borderId="0" fillId="0" fontId="0" numFmtId="0" xfId="0"/>
    <xf applyFont="1" borderId="0" fillId="0" fontId="2" numFmtId="0" xfId="0"/>
    <xf applyAlignment="1" applyFont="1" borderId="0" fillId="0" fontId="2" numFmtId="0" xfId="0">
      <alignment horizontal="center"/>
    </xf>
    <xf applyFont="1" applyNumberFormat="1" borderId="0" fillId="0" fontId="2" numFmtId="164" xfId="52"/>
    <xf applyFont="1" applyNumberFormat="1" borderId="0" fillId="0" fontId="3" numFmtId="164" xfId="0"/>
    <xf applyAlignment="1" applyFill="1" applyFont="1" borderId="0" fillId="0" fontId="6" numFmtId="0" xfId="0">
      <alignment horizontal="left"/>
    </xf>
    <xf applyAlignment="1" applyFill="1" applyFont="1" borderId="0" fillId="0" fontId="7" numFmtId="0" xfId="0">
      <alignment horizontal="center"/>
    </xf>
    <xf applyAlignment="1" applyFill="1" applyFont="1" applyNumberFormat="1" borderId="0" fillId="0" fontId="7" numFmtId="164" xfId="0">
      <alignment horizontal="center"/>
    </xf>
    <xf applyFont="1" borderId="0" fillId="0" fontId="8" numFmtId="0" xfId="0"/>
    <xf applyBorder="1" applyFont="1" borderId="1" fillId="0" fontId="5" numFmtId="0" xfId="0"/>
    <xf applyAlignment="1" applyBorder="1" applyFont="1" borderId="2" fillId="0" fontId="5" numFmtId="0" xfId="0">
      <alignment horizontal="center"/>
    </xf>
    <xf applyAlignment="1" applyBorder="1" applyFont="1" applyNumberFormat="1" borderId="3" fillId="0" fontId="5" numFmtId="164" xfId="0">
      <alignment horizontal="center"/>
    </xf>
    <xf applyBorder="1" applyFont="1" borderId="4" fillId="0" fontId="8" numFmtId="0" xfId="0"/>
    <xf applyBorder="1" applyFont="1" applyNumberFormat="1" borderId="5" fillId="0" fontId="8" numFmtId="165" xfId="0"/>
    <xf applyFill="1" applyFont="1" borderId="0" fillId="0" fontId="11" numFmtId="0" xfId="0"/>
    <xf applyBorder="1" applyFill="1" applyFont="1" borderId="0" fillId="0" fontId="12" numFmtId="0" xfId="0"/>
    <xf applyAlignment="1" applyBorder="1" applyFill="1" applyFont="1" applyNumberFormat="1" borderId="0" fillId="0" fontId="13" numFmtId="164" xfId="52">
      <alignment horizontal="center"/>
    </xf>
    <xf applyBorder="1" applyFill="1" applyFont="1" applyNumberFormat="1" borderId="0" fillId="0" fontId="12" numFmtId="164" xfId="0"/>
    <xf applyFill="1" applyFont="1" borderId="0" fillId="0" fontId="14" numFmtId="0" xfId="0"/>
    <xf applyAlignment="1" applyFont="1" applyNumberFormat="1" borderId="0" fillId="0" fontId="2" numFmtId="164" xfId="52">
      <alignment horizontal="right"/>
    </xf>
    <xf applyAlignment="1" applyFont="1" applyNumberFormat="1" borderId="0" fillId="0" fontId="14" numFmtId="164" xfId="52">
      <alignment horizontal="right"/>
    </xf>
    <xf applyFill="1" applyFont="1" applyNumberFormat="1" borderId="0" fillId="0" fontId="3" numFmtId="164" xfId="0"/>
    <xf applyFont="1" borderId="0" fillId="0" fontId="3" numFmtId="0" xfId="0"/>
    <xf applyFill="1" applyFont="1" borderId="0" fillId="0" fontId="3" numFmtId="0" xfId="0"/>
    <xf applyAlignment="1" applyFill="1" applyFont="1" borderId="0" fillId="0" fontId="2" numFmtId="0" xfId="0">
      <alignment horizontal="center"/>
    </xf>
    <xf applyFill="1" applyFont="1" applyNumberFormat="1" borderId="0" fillId="0" fontId="2" numFmtId="164" xfId="52"/>
    <xf applyAlignment="1" applyFill="1" applyFont="1" borderId="0" fillId="0" fontId="3" numFmtId="0" xfId="0">
      <alignment horizontal="center"/>
    </xf>
    <xf applyFill="1" applyFont="1" applyNumberFormat="1" borderId="0" fillId="0" fontId="3" numFmtId="164" xfId="52"/>
    <xf applyFill="1" applyFont="1" applyNumberFormat="1" borderId="0" fillId="0" fontId="7" numFmtId="165" xfId="52"/>
    <xf applyFill="1" applyFont="1" applyNumberFormat="1" borderId="0" fillId="0" fontId="7" numFmtId="165" xfId="0"/>
    <xf applyFont="1" borderId="0" fillId="0" fontId="15" numFmtId="0" xfId="0"/>
    <xf applyAlignment="1" applyBorder="1" applyFont="1" borderId="0" fillId="0" fontId="8" numFmtId="0" xfId="0">
      <alignment horizontal="center"/>
    </xf>
    <xf applyBorder="1" applyFont="1" applyNumberFormat="1" borderId="0" fillId="0" fontId="8" numFmtId="165" xfId="0"/>
    <xf applyFont="1" applyNumberFormat="1" borderId="0" fillId="0" fontId="2" numFmtId="165" xfId="0"/>
    <xf applyFont="1" borderId="0" fillId="0" fontId="14" numFmtId="0" xfId="0"/>
    <xf applyFill="1" applyFont="1" borderId="0" fillId="0" fontId="21" numFmtId="0" xfId="0"/>
    <xf applyFont="1" borderId="0" fillId="0" fontId="27" numFmtId="0" xfId="0"/>
    <xf applyBorder="1" applyFill="1" applyFont="1" borderId="0" fillId="0" fontId="2" numFmtId="0" xfId="0"/>
    <xf applyBorder="1" applyFont="1" borderId="0" fillId="0" fontId="15" numFmtId="0" xfId="0"/>
    <xf applyBorder="1" applyFill="1" applyFont="1" applyNumberFormat="1" borderId="0" fillId="0" fontId="3" numFmtId="165" xfId="0"/>
    <xf applyAlignment="1" applyBorder="1" applyFill="1" applyFont="1" applyNumberFormat="1" borderId="0" fillId="0" fontId="6" numFmtId="165" xfId="9">
      <alignment horizontal="right"/>
    </xf>
    <xf applyAlignment="1" applyBorder="1" applyFill="1" applyFont="1" borderId="0" fillId="0" fontId="3" numFmtId="0" xfId="0">
      <alignment horizontal="center"/>
    </xf>
    <xf applyBorder="1" applyFill="1" applyFont="1" borderId="0" fillId="0" fontId="3" numFmtId="0" xfId="0"/>
    <xf applyBorder="1" applyFill="1" applyFont="1" borderId="6" fillId="2" fontId="10" numFmtId="0" xfId="0"/>
    <xf applyBorder="1" applyFill="1" applyFont="1" borderId="7" fillId="2" fontId="10" numFmtId="0" xfId="0"/>
    <xf applyAlignment="1" applyBorder="1" applyFill="1" applyFont="1" applyNumberFormat="1" borderId="7" fillId="2" fontId="16" numFmtId="164" xfId="9">
      <alignment horizontal="center"/>
    </xf>
    <xf applyBorder="1" applyFill="1" applyFont="1" applyNumberFormat="1" borderId="8" fillId="2" fontId="10" numFmtId="165" xfId="0"/>
    <xf applyAlignment="1" applyBorder="1" applyFill="1" applyFont="1" borderId="6" fillId="2" fontId="10" numFmtId="0" xfId="0">
      <alignment horizontal="left" vertical="center"/>
    </xf>
    <xf applyAlignment="1" applyBorder="1" applyFill="1" applyFont="1" borderId="9" fillId="2" fontId="5" numFmtId="0" xfId="0">
      <alignment horizontal="left"/>
    </xf>
    <xf applyBorder="1" applyFill="1" applyFont="1" applyNumberFormat="1" borderId="10" fillId="2" fontId="5" numFmtId="165" xfId="0"/>
    <xf applyAlignment="1" applyBorder="1" applyFill="1" applyFont="1" borderId="7" fillId="2" fontId="10" numFmtId="0" xfId="0">
      <alignment horizontal="left" vertical="center"/>
    </xf>
    <xf applyAlignment="1" applyBorder="1" applyFont="1" borderId="11" fillId="0" fontId="5" numFmtId="0" xfId="0">
      <alignment horizontal="center" vertical="center"/>
    </xf>
    <xf applyFill="1" applyFont="1" borderId="0" fillId="0" fontId="2" numFmtId="0" xfId="0"/>
    <xf applyBorder="1" applyFill="1" applyFont="1" applyNumberFormat="1" borderId="5" fillId="2" fontId="5" numFmtId="165" xfId="0"/>
    <xf applyBorder="1" applyFill="1" applyFont="1" applyNumberFormat="1" borderId="7" fillId="2" fontId="10" numFmtId="165" xfId="0"/>
    <xf applyAlignment="1" applyBorder="1" applyFill="1" applyFont="1" applyNumberFormat="1" borderId="12" fillId="0" fontId="5" numFmtId="164" xfId="52">
      <alignment horizontal="center"/>
    </xf>
    <xf applyAlignment="1" applyBorder="1" applyFill="1" applyFont="1" applyNumberFormat="1" borderId="3" fillId="0" fontId="5" numFmtId="164" xfId="0">
      <alignment horizontal="center"/>
    </xf>
    <xf applyBorder="1" applyFill="1" applyFont="1" applyNumberFormat="1" borderId="13" fillId="0" fontId="8" numFmtId="166" xfId="0"/>
    <xf applyBorder="1" applyFill="1" applyFont="1" applyNumberFormat="1" borderId="14" fillId="0" fontId="8" numFmtId="166" xfId="0"/>
    <xf applyAlignment="1" applyBorder="1" applyFill="1" applyFont="1" applyNumberFormat="1" borderId="5" fillId="0" fontId="8" numFmtId="166" xfId="0">
      <alignment horizontal="right"/>
    </xf>
    <xf applyFont="1" applyNumberFormat="1" borderId="0" fillId="0" fontId="2" numFmtId="166" xfId="52"/>
    <xf applyAlignment="1" applyFill="1" applyFont="1" applyNumberFormat="1" borderId="0" fillId="0" fontId="7" numFmtId="166" xfId="0">
      <alignment horizontal="center"/>
    </xf>
    <xf applyAlignment="1" applyBorder="1" applyFill="1" applyFont="1" applyNumberFormat="1" borderId="2" fillId="0" fontId="5" numFmtId="166" xfId="52">
      <alignment horizontal="center"/>
    </xf>
    <xf applyAlignment="1" applyBorder="1" applyFill="1" applyFont="1" applyNumberFormat="1" borderId="15" fillId="0" fontId="8" numFmtId="166" xfId="29">
      <alignment horizontal="right"/>
    </xf>
    <xf applyAlignment="1" applyBorder="1" applyFill="1" applyFont="1" applyNumberFormat="1" borderId="0" fillId="0" fontId="6" numFmtId="166" xfId="9">
      <alignment horizontal="right"/>
    </xf>
    <xf applyBorder="1" applyFill="1" applyFont="1" applyNumberFormat="1" borderId="7" fillId="2" fontId="10" numFmtId="166" xfId="0"/>
    <xf applyFill="1" applyFont="1" applyNumberFormat="1" borderId="0" fillId="0" fontId="7" numFmtId="166" xfId="52"/>
    <xf applyBorder="1" applyFont="1" applyNumberFormat="1" borderId="0" fillId="0" fontId="8" numFmtId="166" xfId="0"/>
    <xf applyBorder="1" applyFill="1" applyFont="1" applyNumberFormat="1" borderId="0" fillId="0" fontId="12" numFmtId="166" xfId="0"/>
    <xf applyAlignment="1" applyFont="1" applyNumberFormat="1" borderId="0" fillId="0" fontId="14" numFmtId="166" xfId="52">
      <alignment horizontal="right"/>
    </xf>
    <xf applyAlignment="1" applyFont="1" applyNumberFormat="1" borderId="0" fillId="0" fontId="2" numFmtId="166" xfId="52">
      <alignment horizontal="right"/>
    </xf>
    <xf applyFill="1" applyFont="1" applyNumberFormat="1" borderId="0" fillId="0" fontId="2" numFmtId="166" xfId="52"/>
    <xf applyFill="1" applyFont="1" applyNumberFormat="1" borderId="0" fillId="0" fontId="3" numFmtId="166" xfId="52"/>
    <xf applyAlignment="1" applyBorder="1" applyFont="1" borderId="13" fillId="0" fontId="29" numFmtId="0" xfId="0">
      <alignment horizontal="left" vertical="center" wrapText="1"/>
    </xf>
    <xf applyAlignment="1" applyBorder="1" applyFont="1" borderId="13" fillId="0" fontId="28" numFmtId="0" xfId="68">
      <alignment horizontal="left" vertical="center" wrapText="1"/>
    </xf>
    <xf applyAlignment="1" applyBorder="1" applyFont="1" borderId="16" fillId="0" fontId="28" numFmtId="0" xfId="68">
      <alignment horizontal="center" wrapText="1"/>
    </xf>
    <xf applyAlignment="1" applyBorder="1" applyFont="1" borderId="13" fillId="0" fontId="28" numFmtId="0" xfId="68">
      <alignment horizontal="center" wrapText="1"/>
    </xf>
    <xf applyAlignment="1" applyBorder="1" applyFill="1" applyFont="1" borderId="4" fillId="3" fontId="28" numFmtId="0" xfId="0">
      <alignment horizontal="left"/>
    </xf>
    <xf applyAlignment="1" applyBorder="1" applyFill="1" applyFont="1" borderId="4" fillId="3" fontId="28" numFmtId="0" xfId="0">
      <alignment horizontal="left" wrapText="1"/>
    </xf>
    <xf applyBorder="1" applyFont="1" borderId="17" fillId="0" fontId="5" numFmtId="0" xfId="0"/>
    <xf applyBorder="1" applyFont="1" borderId="18" fillId="0" fontId="5" numFmtId="0" xfId="0"/>
    <xf applyAlignment="1" applyBorder="1" applyFill="1" applyFont="1" applyNumberFormat="1" borderId="19" fillId="2" fontId="9" numFmtId="166" xfId="29">
      <alignment horizontal="right"/>
    </xf>
    <xf applyAlignment="1" applyBorder="1" applyFill="1" applyFont="1" applyNumberFormat="1" borderId="20" fillId="2" fontId="9" numFmtId="166" xfId="29">
      <alignment horizontal="right"/>
    </xf>
    <xf applyBorder="1" applyFill="1" applyFont="1" applyNumberFormat="1" borderId="5" fillId="0" fontId="8" numFmtId="166" xfId="0"/>
    <xf applyAlignment="1" applyBorder="1" applyFill="1" applyFont="1" borderId="21" fillId="2" fontId="10" numFmtId="0" xfId="0">
      <alignment horizontal="center" wrapText="1"/>
    </xf>
    <xf applyAlignment="1" applyBorder="1" applyFill="1" applyFont="1" borderId="22" fillId="2" fontId="10" numFmtId="0" xfId="0">
      <alignment horizontal="center" wrapText="1"/>
    </xf>
    <xf applyAlignment="1" applyBorder="1" applyFill="1" applyFont="1" borderId="23" fillId="2" fontId="10" numFmtId="0" xfId="0">
      <alignment horizontal="center"/>
    </xf>
    <xf applyAlignment="1" applyBorder="1" applyFill="1" applyFont="1" borderId="24" fillId="2" fontId="4" numFmtId="0" xfId="0">
      <alignment horizontal="center"/>
    </xf>
    <xf applyAlignment="1" applyBorder="1" applyFill="1" applyFont="1" borderId="25" fillId="2" fontId="4" numFmtId="0" xfId="0">
      <alignment horizontal="center"/>
    </xf>
    <xf applyAlignment="1" applyBorder="1" applyFill="1" applyFont="1" borderId="26" fillId="2" fontId="4" numFmtId="0" xfId="0">
      <alignment horizontal="center"/>
    </xf>
    <xf applyAlignment="1" applyBorder="1" applyFill="1" applyFont="1" borderId="21" fillId="2" fontId="10" numFmtId="0" xfId="0">
      <alignment horizontal="center" vertical="center" wrapText="1"/>
    </xf>
    <xf applyAlignment="1" applyBorder="1" applyFill="1" applyFont="1" borderId="22" fillId="2" fontId="10" numFmtId="0" xfId="0">
      <alignment horizontal="center" vertical="center" wrapText="1"/>
    </xf>
    <xf applyAlignment="1" applyBorder="1" applyFill="1" applyFont="1" borderId="22" fillId="2" fontId="10" numFmtId="0" xfId="0">
      <alignment horizontal="center" vertical="center"/>
    </xf>
    <xf applyAlignment="1" applyBorder="1" applyFill="1" applyFont="1" borderId="23" fillId="2" fontId="10" numFmtId="0" xfId="0">
      <alignment horizontal="center" vertical="center"/>
    </xf>
  </cellXfs>
  <cellStyles count="95">
    <cellStyle name="Hypertextový odkaz 2" xfId="1"/>
    <cellStyle name="Hypertextový odkaz 2 2" xfId="2"/>
    <cellStyle name="Hypertextový odkaz 3" xfId="3"/>
    <cellStyle name="Měna 10" xfId="4"/>
    <cellStyle name="Měna 10 2" xfId="5"/>
    <cellStyle name="Měna 11" xfId="6"/>
    <cellStyle name="Měna 11 2" xfId="7"/>
    <cellStyle name="Měna 12" xfId="8"/>
    <cellStyle name="Měna 12 2" xfId="9"/>
    <cellStyle name="Měna 12 3" xfId="10"/>
    <cellStyle name="Měna 12 4" xfId="11"/>
    <cellStyle name="Měna 12 5" xfId="12"/>
    <cellStyle name="Měna 12 6" xfId="13"/>
    <cellStyle name="Měna 13" xfId="14"/>
    <cellStyle name="Měna 13 2" xfId="15"/>
    <cellStyle name="Měna 13 3" xfId="16"/>
    <cellStyle name="Měna 13 4" xfId="17"/>
    <cellStyle name="Měna 14" xfId="18"/>
    <cellStyle name="Měna 14 2" xfId="19"/>
    <cellStyle name="Měna 14 3" xfId="20"/>
    <cellStyle name="Měna 15" xfId="21"/>
    <cellStyle name="Měna 16" xfId="22"/>
    <cellStyle name="Měna 16 2" xfId="23"/>
    <cellStyle name="Měna 16 3" xfId="24"/>
    <cellStyle name="Měna 16 3 2" xfId="25"/>
    <cellStyle name="Měna 17" xfId="26"/>
    <cellStyle name="Měna 17 2" xfId="27"/>
    <cellStyle name="Měna 2" xfId="28"/>
    <cellStyle name="Měna 2 2" xfId="29"/>
    <cellStyle name="Měna 3" xfId="30"/>
    <cellStyle name="Měna 3 2" xfId="31"/>
    <cellStyle name="Měna 3 3" xfId="32"/>
    <cellStyle name="Měna 3 4" xfId="33"/>
    <cellStyle name="Měna 3 4 2" xfId="34"/>
    <cellStyle name="Měna 3 4 2 2" xfId="35"/>
    <cellStyle name="Měna 3 4 2 3" xfId="36"/>
    <cellStyle name="Měna 3 4 3" xfId="37"/>
    <cellStyle name="Měna 3 5" xfId="38"/>
    <cellStyle name="Měna 3 6" xfId="39"/>
    <cellStyle name="Měna 4" xfId="40"/>
    <cellStyle name="Měna 5" xfId="41"/>
    <cellStyle name="Měna 5 2" xfId="42"/>
    <cellStyle name="Měna 6" xfId="43"/>
    <cellStyle name="Měna 6 2" xfId="44"/>
    <cellStyle name="Měna 6 3" xfId="45"/>
    <cellStyle name="Měna 6 4" xfId="46"/>
    <cellStyle name="Měna 7" xfId="47"/>
    <cellStyle name="Měna 7 2" xfId="48"/>
    <cellStyle name="Měna 8" xfId="49"/>
    <cellStyle name="Měna 9" xfId="50"/>
    <cellStyle name="Měna 9 2" xfId="51"/>
    <cellStyle builtinId="4" name="měny" xfId="52"/>
    <cellStyle name="měny 2" xfId="53"/>
    <cellStyle builtinId="0" name="normální" xfId="0"/>
    <cellStyle name="Normální 10" xfId="54"/>
    <cellStyle name="Normální 10 2" xfId="55"/>
    <cellStyle name="Normální 10 3" xfId="56"/>
    <cellStyle name="Normální 11" xfId="57"/>
    <cellStyle name="Normální 11 2" xfId="58"/>
    <cellStyle name="Normální 11 3" xfId="59"/>
    <cellStyle name="Normální 11 3 2" xfId="60"/>
    <cellStyle name="Normální 12" xfId="61"/>
    <cellStyle name="Normální 12 2" xfId="62"/>
    <cellStyle name="normální 14" xfId="63"/>
    <cellStyle name="normální 15" xfId="64"/>
    <cellStyle name="Normální 17" xfId="65"/>
    <cellStyle name="Normální 2" xfId="66"/>
    <cellStyle name="Normální 2 2" xfId="67"/>
    <cellStyle name="Normální 2 3" xfId="68"/>
    <cellStyle name="Normální 3" xfId="69"/>
    <cellStyle name="Normální 3 2" xfId="70"/>
    <cellStyle name="Normální 3 3" xfId="71"/>
    <cellStyle name="Normální 3 4" xfId="72"/>
    <cellStyle name="Normální 3 5" xfId="73"/>
    <cellStyle name="Normální 4" xfId="74"/>
    <cellStyle name="Normální 4 2" xfId="75"/>
    <cellStyle name="Normální 4 2 2" xfId="76"/>
    <cellStyle name="Normální 4 2 3" xfId="77"/>
    <cellStyle name="Normální 4 3" xfId="78"/>
    <cellStyle name="Normální 5" xfId="79"/>
    <cellStyle name="Normální 5 2" xfId="80"/>
    <cellStyle name="Normální 5 3" xfId="81"/>
    <cellStyle name="Normální 56" xfId="82"/>
    <cellStyle name="Normální 6" xfId="83"/>
    <cellStyle name="Normální 6 2" xfId="84"/>
    <cellStyle name="Normální 7" xfId="85"/>
    <cellStyle name="Normální 79" xfId="86"/>
    <cellStyle name="Normální 8" xfId="87"/>
    <cellStyle name="Normální 8 2" xfId="88"/>
    <cellStyle name="Normální 8 3" xfId="89"/>
    <cellStyle name="Normální 8 4" xfId="90"/>
    <cellStyle name="Normální 8 5" xfId="91"/>
    <cellStyle name="Normální 8 6" xfId="92"/>
    <cellStyle name="Normální 9" xfId="93"/>
    <cellStyle name="Normální 9 2" xfId="94"/>
  </cellStyles>
  <dxfs count="0"/>
  <tableStyles count="0" defaultPivotStyle="PivotStyleLight16" defaultTableStyle="TableStyleMedium2"/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selection activeCell="J24" sqref="J24"/>
    </sheetView>
  </sheetViews>
  <sheetFormatPr defaultRowHeight="11.25"/>
  <cols>
    <col min="1" max="1" customWidth="true" style="1" width="1.375" collapsed="false"/>
    <col min="2" max="2" customWidth="true" style="1" width="49.75" collapsed="false"/>
    <col min="3" max="3" customWidth="true" style="1" width="29.0" collapsed="false"/>
    <col min="4" max="4" customWidth="true" style="4" width="16.5" collapsed="false"/>
    <col min="5" max="5" customWidth="true" style="1" width="11.125" collapsed="false"/>
    <col min="6" max="16384" style="1" width="9.0" collapsed="false"/>
  </cols>
  <sheetData>
    <row customHeight="1" ht="6" r="1" spans="1:8" thickBot="1"/>
    <row customHeight="1" ht="36" r="2" spans="1:8">
      <c r="B2" s="84" t="s">
        <v>9</v>
      </c>
      <c r="C2" s="85"/>
      <c r="D2" s="86"/>
    </row>
    <row customHeight="1" ht="3.75" r="3" spans="1:8" thickBot="1">
      <c r="B3" s="87"/>
      <c r="C3" s="88"/>
      <c r="D3" s="89"/>
      <c r="E3" s="33"/>
      <c r="F3" s="33"/>
      <c r="G3" s="33"/>
      <c r="H3" s="33"/>
    </row>
    <row customHeight="1" ht="11.25" r="4" spans="1:8" thickBot="1">
      <c r="B4" s="5"/>
      <c r="C4" s="5"/>
      <c r="D4" s="7"/>
    </row>
    <row customHeight="1" ht="11.25" r="5" spans="1:8" thickBot="1">
      <c r="B5" s="9" t="s">
        <v>0</v>
      </c>
      <c r="C5" s="51" t="s">
        <v>8</v>
      </c>
      <c r="D5" s="11" t="s">
        <v>5</v>
      </c>
    </row>
    <row customFormat="1" r="6" s="8" spans="1:8" thickTop="1">
      <c r="B6" s="12" t="s">
        <v>22</v>
      </c>
      <c r="C6" s="13">
        <f>Nábytek!E11</f>
        <v>0</v>
      </c>
      <c r="D6" s="13">
        <f>Nábytek!E15</f>
        <v>0</v>
      </c>
    </row>
    <row customFormat="1" r="7" s="8" spans="1:8" thickBot="1">
      <c r="B7" s="48" t="s">
        <v>3</v>
      </c>
      <c r="C7" s="49">
        <f>SUM(C6:C6)</f>
        <v>0</v>
      </c>
      <c r="D7" s="49">
        <f>SUM(D6:D6)</f>
        <v>0</v>
      </c>
      <c r="F7" s="36"/>
    </row>
    <row customFormat="1" customHeight="1" ht="6" r="8" s="37" spans="1:8">
      <c r="B8" s="15"/>
      <c r="C8" s="15"/>
      <c r="D8" s="17"/>
    </row>
    <row customFormat="1" customHeight="1" ht="6" r="9" s="37" spans="1:8" thickBot="1">
      <c r="B9" s="15"/>
      <c r="C9" s="15"/>
      <c r="D9" s="17"/>
    </row>
    <row customFormat="1" ht="15" r="10" s="37" spans="1:8" thickBot="1">
      <c r="B10" s="47" t="s">
        <v>6</v>
      </c>
      <c r="C10" s="50"/>
      <c r="D10" s="46">
        <f>C7</f>
        <v>0</v>
      </c>
    </row>
    <row customFormat="1" ht="12.75" r="11" s="37" spans="1:8" thickBot="1">
      <c r="B11" s="15"/>
      <c r="C11" s="15"/>
      <c r="D11" s="17"/>
    </row>
    <row customFormat="1" ht="15" r="12" s="37" spans="1:8" thickBot="1">
      <c r="B12" s="47" t="s">
        <v>7</v>
      </c>
      <c r="C12" s="50"/>
      <c r="D12" s="46">
        <f>SUM(D14-D10)</f>
        <v>0</v>
      </c>
    </row>
    <row customFormat="1" ht="12.75" r="13" s="37" spans="1:8" thickBot="1">
      <c r="B13" s="15"/>
      <c r="C13" s="15"/>
      <c r="D13" s="17"/>
    </row>
    <row customFormat="1" customHeight="1" ht="17.25" r="14" s="30" spans="1:8" thickBot="1">
      <c r="A14" s="38"/>
      <c r="B14" s="47" t="s">
        <v>2</v>
      </c>
      <c r="C14" s="50"/>
      <c r="D14" s="46">
        <f>D7</f>
        <v>0</v>
      </c>
    </row>
    <row customFormat="1" ht="12" r="15" s="14" spans="1:8">
      <c r="B15" s="15"/>
      <c r="C15" s="15"/>
      <c r="D15" s="17"/>
    </row>
    <row r="16" spans="1:8">
      <c r="D16" s="21"/>
    </row>
    <row r="18" spans="2:4">
      <c r="B18" s="18"/>
      <c r="C18" s="18"/>
    </row>
    <row r="27" spans="2:4">
      <c r="D27" s="21"/>
    </row>
    <row r="29" spans="2:4">
      <c r="B29" s="18"/>
      <c r="C29" s="18"/>
    </row>
    <row r="39" spans="2:4">
      <c r="D39" s="21"/>
    </row>
    <row r="41" spans="2:4">
      <c r="B41" s="18"/>
      <c r="C41" s="18"/>
    </row>
    <row r="46" spans="2:4">
      <c r="D46" s="21"/>
    </row>
    <row r="47" spans="2:4">
      <c r="B47" s="22"/>
      <c r="C47" s="22"/>
    </row>
    <row r="48" spans="2:4">
      <c r="B48" s="23"/>
      <c r="C48" s="23"/>
    </row>
    <row r="49" spans="2:4">
      <c r="D49" s="21"/>
    </row>
    <row customHeight="1" ht="12.75" r="54" spans="2:4"/>
    <row r="57" spans="2:4">
      <c r="B57" s="23"/>
      <c r="C57" s="23"/>
    </row>
  </sheetData>
  <mergeCells count="2">
    <mergeCell ref="B2:D2"/>
    <mergeCell ref="B3:D3"/>
  </mergeCells>
  <phoneticPr fontId="30" type="noConversion"/>
  <pageMargins bottom="0.78740157480314965" footer="0.31496062992125984" header="0.31496062992125984" left="0.70866141732283472" right="0.70866141732283472" top="0.78740157480314965"/>
  <pageSetup fitToHeight="0" orientation="portrait" paperSize="9" r:id="rId1" scale="9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4"/>
  <sheetViews>
    <sheetView tabSelected="1" topLeftCell="B1" workbookViewId="0" zoomScale="90" zoomScaleNormal="90">
      <selection activeCell="L10" sqref="L10"/>
    </sheetView>
  </sheetViews>
  <sheetFormatPr defaultRowHeight="11.25"/>
  <cols>
    <col min="1" max="1" customWidth="true" style="1" width="1.375" collapsed="false"/>
    <col min="2" max="2" customWidth="true" style="1" width="19.125" collapsed="false"/>
    <col min="3" max="3" customWidth="true" style="1" width="81.375" collapsed="false"/>
    <col min="4" max="4" customWidth="true" style="2" width="4.875" collapsed="false"/>
    <col min="5" max="5" bestFit="true" customWidth="true" style="60" width="17.25" collapsed="false"/>
    <col min="6" max="6" customWidth="true" style="3" width="17.375" collapsed="false"/>
    <col min="7" max="7" bestFit="true" customWidth="true" style="4" width="15.25" collapsed="false"/>
    <col min="8" max="8" customWidth="true" style="1" width="14.5" collapsed="false"/>
    <col min="9" max="9" style="1" width="9.0" collapsed="false"/>
    <col min="10" max="10" bestFit="true" customWidth="true" style="1" width="37.5" collapsed="false"/>
    <col min="11" max="12" style="1" width="9.0" collapsed="false"/>
    <col min="13" max="13" bestFit="true" customWidth="true" style="1" width="37.5" collapsed="false"/>
    <col min="14" max="16384" style="1" width="9.0" collapsed="false"/>
  </cols>
  <sheetData>
    <row customHeight="1" ht="6" r="1" spans="2:11" thickBot="1"/>
    <row customHeight="1" ht="36" r="2" spans="2:11">
      <c r="B2" s="90" t="s">
        <v>20</v>
      </c>
      <c r="C2" s="91"/>
      <c r="D2" s="92"/>
      <c r="E2" s="92"/>
      <c r="F2" s="92"/>
      <c r="G2" s="93"/>
      <c r="J2" s="52"/>
    </row>
    <row customHeight="1" ht="3.75" r="3" spans="2:11" thickBot="1">
      <c r="B3" s="87"/>
      <c r="C3" s="88"/>
      <c r="D3" s="88"/>
      <c r="E3" s="88"/>
      <c r="F3" s="88"/>
      <c r="G3" s="89"/>
      <c r="H3" s="33"/>
      <c r="I3" s="33"/>
      <c r="J3" s="33"/>
      <c r="K3" s="33"/>
    </row>
    <row customHeight="1" ht="11.25" r="4" spans="2:11" thickBot="1">
      <c r="B4" s="5"/>
      <c r="C4" s="5"/>
      <c r="D4" s="6"/>
      <c r="E4" s="61"/>
      <c r="F4" s="6"/>
      <c r="G4" s="7"/>
    </row>
    <row customHeight="1" ht="11.25" r="5" spans="2:11" thickBot="1">
      <c r="B5" s="79" t="s">
        <v>0</v>
      </c>
      <c r="C5" s="80" t="s">
        <v>4</v>
      </c>
      <c r="D5" s="10" t="s">
        <v>1</v>
      </c>
      <c r="E5" s="62" t="s">
        <v>10</v>
      </c>
      <c r="F5" s="55" t="s">
        <v>11</v>
      </c>
      <c r="G5" s="56" t="s">
        <v>12</v>
      </c>
    </row>
    <row customHeight="1" ht="11.25" r="6" spans="2:11" thickTop="1">
      <c r="B6" s="81"/>
      <c r="C6" s="82"/>
      <c r="D6" s="53"/>
      <c r="E6" s="53"/>
      <c r="F6" s="53"/>
      <c r="G6" s="53"/>
    </row>
    <row customFormat="1" customHeight="1" ht="38.25" r="7" s="8" spans="2:11">
      <c r="B7" s="78" t="s">
        <v>13</v>
      </c>
      <c r="C7" s="74" t="s">
        <v>14</v>
      </c>
      <c r="D7" s="75">
        <v>21</v>
      </c>
      <c r="E7" s="57">
        <v>0</v>
      </c>
      <c r="F7" s="57">
        <v>0</v>
      </c>
      <c r="G7" s="83">
        <v>0</v>
      </c>
    </row>
    <row customFormat="1" ht="225" r="8" s="8" spans="2:11">
      <c r="B8" s="77" t="s">
        <v>15</v>
      </c>
      <c r="C8" s="74" t="s">
        <v>23</v>
      </c>
      <c r="D8" s="76">
        <v>21</v>
      </c>
      <c r="E8" s="57">
        <v>0</v>
      </c>
      <c r="F8" s="58">
        <f>+E8*D8</f>
        <v>0</v>
      </c>
      <c r="G8" s="59">
        <f>+F8*1.21</f>
        <v>0</v>
      </c>
    </row>
    <row customFormat="1" customHeight="1" ht="29.25" r="9" s="8" spans="2:11">
      <c r="B9" s="78" t="s">
        <v>16</v>
      </c>
      <c r="C9" s="73" t="s">
        <v>17</v>
      </c>
      <c r="D9" s="75">
        <v>46</v>
      </c>
      <c r="E9" s="57">
        <v>0</v>
      </c>
      <c r="F9" s="58">
        <f>+E9*D9</f>
        <v>0</v>
      </c>
      <c r="G9" s="59">
        <f>+F9*1.21</f>
        <v>0</v>
      </c>
    </row>
    <row customFormat="1" customHeight="1" ht="29.25" r="10" s="8" spans="2:11" thickBot="1">
      <c r="B10" s="78" t="s">
        <v>18</v>
      </c>
      <c r="C10" s="73" t="s">
        <v>21</v>
      </c>
      <c r="D10" s="76">
        <v>4</v>
      </c>
      <c r="E10" s="63">
        <v>0</v>
      </c>
      <c r="F10" s="58">
        <f>+E10*D10</f>
        <v>0</v>
      </c>
      <c r="G10" s="59">
        <f>+F10*1.21</f>
        <v>0</v>
      </c>
    </row>
    <row ht="15" r="11" spans="2:11" thickBot="1">
      <c r="B11" s="43" t="s">
        <v>6</v>
      </c>
      <c r="C11" s="44"/>
      <c r="D11" s="45"/>
      <c r="E11" s="65">
        <f>SUM(F7:F10)</f>
        <v>0</v>
      </c>
      <c r="F11" s="54"/>
      <c r="G11" s="46"/>
    </row>
    <row ht="12" r="12" spans="2:11" thickBot="1">
      <c r="B12" s="37"/>
      <c r="C12" s="42"/>
      <c r="D12" s="41"/>
      <c r="E12" s="64"/>
      <c r="F12" s="40"/>
      <c r="G12" s="39"/>
    </row>
    <row ht="15" r="13" spans="2:11" thickBot="1">
      <c r="B13" s="43" t="s">
        <v>19</v>
      </c>
      <c r="C13" s="44"/>
      <c r="D13" s="45"/>
      <c r="E13" s="65">
        <f>+E15-E11</f>
        <v>0</v>
      </c>
      <c r="F13" s="54"/>
      <c r="G13" s="46"/>
    </row>
    <row ht="12" r="14" spans="2:11" thickBot="1">
      <c r="B14" s="37"/>
      <c r="C14" s="42"/>
      <c r="D14" s="41"/>
      <c r="E14" s="64"/>
      <c r="F14" s="40"/>
      <c r="G14" s="39"/>
    </row>
    <row ht="15" r="15" spans="2:11" thickBot="1">
      <c r="B15" s="43" t="s">
        <v>2</v>
      </c>
      <c r="C15" s="44"/>
      <c r="D15" s="45"/>
      <c r="E15" s="65">
        <f>SUM(G7:G10)</f>
        <v>0</v>
      </c>
      <c r="F15" s="54"/>
      <c r="G15" s="46"/>
    </row>
    <row customHeight="1" ht="8.25" r="16" spans="2:11">
      <c r="B16" s="42"/>
      <c r="C16" s="42"/>
      <c r="D16" s="41"/>
      <c r="E16" s="64"/>
      <c r="F16" s="40"/>
      <c r="G16" s="39"/>
    </row>
    <row customFormat="1" r="17" s="8" spans="2:7">
      <c r="B17" s="42"/>
      <c r="C17" s="42"/>
      <c r="D17" s="41"/>
      <c r="E17" s="64"/>
      <c r="F17" s="40"/>
      <c r="G17" s="39"/>
    </row>
    <row customFormat="1" r="18" s="14" spans="2:7">
      <c r="B18" s="1"/>
      <c r="C18" s="1"/>
      <c r="D18" s="2"/>
      <c r="E18" s="60"/>
      <c r="F18" s="3"/>
      <c r="G18" s="4"/>
    </row>
    <row r="19" spans="2:7">
      <c r="B19" s="35"/>
      <c r="C19" s="35"/>
      <c r="D19" s="6"/>
      <c r="E19" s="66"/>
      <c r="F19" s="28"/>
      <c r="G19" s="29"/>
    </row>
    <row r="20" spans="2:7">
      <c r="B20" s="34"/>
      <c r="C20" s="34"/>
      <c r="D20" s="31"/>
      <c r="E20" s="67"/>
      <c r="F20" s="32"/>
      <c r="G20" s="32"/>
    </row>
    <row ht="12" r="21" spans="2:7">
      <c r="B21" s="15"/>
      <c r="C21" s="15"/>
      <c r="D21" s="16"/>
      <c r="E21" s="68"/>
      <c r="F21" s="15"/>
      <c r="G21" s="17"/>
    </row>
    <row r="22" spans="2:7">
      <c r="E22" s="69"/>
      <c r="F22" s="20"/>
      <c r="G22" s="21"/>
    </row>
    <row r="23" spans="2:7">
      <c r="E23" s="70"/>
      <c r="F23" s="19"/>
    </row>
    <row r="24" spans="2:7">
      <c r="B24" s="18"/>
      <c r="C24" s="18"/>
      <c r="E24" s="70"/>
      <c r="F24" s="19"/>
    </row>
    <row r="25" spans="2:7">
      <c r="E25" s="70"/>
      <c r="F25" s="19"/>
    </row>
    <row r="26" spans="2:7">
      <c r="E26" s="70"/>
      <c r="F26" s="19"/>
    </row>
    <row r="27" spans="2:7">
      <c r="E27" s="70"/>
      <c r="F27" s="19"/>
    </row>
    <row r="28" spans="2:7">
      <c r="E28" s="70"/>
      <c r="F28" s="19"/>
    </row>
    <row r="29" spans="2:7">
      <c r="E29" s="70"/>
      <c r="F29" s="19"/>
    </row>
    <row r="30" spans="2:7">
      <c r="E30" s="70"/>
      <c r="F30" s="19"/>
    </row>
    <row r="31" spans="2:7">
      <c r="E31" s="70"/>
      <c r="F31" s="19"/>
    </row>
    <row r="32" spans="2:7">
      <c r="E32" s="70"/>
      <c r="F32" s="19"/>
    </row>
    <row r="33" spans="2:7">
      <c r="E33" s="69"/>
      <c r="F33" s="20"/>
      <c r="G33" s="21"/>
    </row>
    <row r="34" spans="2:7">
      <c r="E34" s="70"/>
      <c r="F34" s="19"/>
    </row>
    <row r="35" spans="2:7">
      <c r="B35" s="18"/>
      <c r="C35" s="18"/>
      <c r="E35" s="70"/>
      <c r="F35" s="19"/>
    </row>
    <row r="36" spans="2:7">
      <c r="E36" s="70"/>
      <c r="F36" s="19"/>
    </row>
    <row r="37" spans="2:7">
      <c r="E37" s="70"/>
      <c r="F37" s="19"/>
    </row>
    <row r="38" spans="2:7">
      <c r="E38" s="70"/>
      <c r="F38" s="19"/>
    </row>
    <row r="39" spans="2:7">
      <c r="E39" s="70"/>
      <c r="F39" s="19"/>
    </row>
    <row r="40" spans="2:7">
      <c r="E40" s="70"/>
      <c r="F40" s="19"/>
    </row>
    <row r="41" spans="2:7">
      <c r="E41" s="70"/>
      <c r="F41" s="19"/>
    </row>
    <row r="42" spans="2:7">
      <c r="E42" s="70"/>
      <c r="F42" s="19"/>
    </row>
    <row r="43" spans="2:7">
      <c r="E43" s="70"/>
      <c r="F43" s="19"/>
    </row>
    <row r="44" spans="2:7">
      <c r="E44" s="70"/>
      <c r="F44" s="19"/>
    </row>
    <row r="45" spans="2:7">
      <c r="E45" s="69"/>
      <c r="F45" s="20"/>
      <c r="G45" s="21"/>
    </row>
    <row r="46" spans="2:7">
      <c r="E46" s="70"/>
      <c r="F46" s="19"/>
    </row>
    <row r="47" spans="2:7">
      <c r="B47" s="18"/>
      <c r="C47" s="18"/>
    </row>
    <row r="49" spans="2:7">
      <c r="E49" s="70"/>
      <c r="F49" s="19"/>
    </row>
    <row r="51" spans="2:7">
      <c r="E51" s="70"/>
      <c r="F51" s="19"/>
    </row>
    <row r="52" spans="2:7">
      <c r="E52" s="69"/>
      <c r="F52" s="20"/>
      <c r="G52" s="21"/>
    </row>
    <row r="53" spans="2:7">
      <c r="B53" s="22"/>
      <c r="C53" s="22"/>
    </row>
    <row r="54" spans="2:7">
      <c r="B54" s="23"/>
      <c r="C54" s="23"/>
    </row>
    <row r="55" spans="2:7">
      <c r="D55" s="24"/>
      <c r="E55" s="71"/>
      <c r="F55" s="25"/>
      <c r="G55" s="21"/>
    </row>
    <row customHeight="1" ht="12.75" r="57" spans="2:7"/>
    <row r="63" spans="2:7">
      <c r="B63" s="23"/>
      <c r="C63" s="23"/>
    </row>
    <row r="64" spans="2:7">
      <c r="D64" s="26"/>
      <c r="E64" s="72"/>
      <c r="F64" s="27"/>
    </row>
  </sheetData>
  <mergeCells count="2">
    <mergeCell ref="B2:G2"/>
    <mergeCell ref="B3:G3"/>
  </mergeCells>
  <phoneticPr fontId="30" type="noConversion"/>
  <pageMargins bottom="0.78740157480314965" footer="0.31496062992125984" header="0.31496062992125984" left="0.70866141732283472" right="0.70866141732283472" top="0.78740157480314965"/>
  <pageSetup fitToHeight="0" orientation="portrait" paperSize="9" r:id="rId1" scale="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Rekapitulace</vt:lpstr>
      <vt:lpstr>Nábytek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2005-03-09T06:47:35Z</dcterms:created>
  <cp:lastPrinted>2018-01-29T14:17:59Z</cp:lastPrinted>
  <dcterms:modified xsi:type="dcterms:W3CDTF">2021-12-20T07:21:03Z</dcterms:modified>
</cp:coreProperties>
</file>