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>
    <mc:Choice Requires="x15">
      <x15ac:absPath xmlns:x15ac="http://schemas.microsoft.com/office/spreadsheetml/2010/11/ac" url="C:\Users\jkalinec\Nextcloud\INFORMATIKA\0-WEB-2022\2_Zadavaci_dokumentace\"/>
    </mc:Choice>
  </mc:AlternateContent>
  <xr:revisionPtr documentId="8_{79454584-4A29-4CFB-BE2D-6553B4D45316}" revIDLastSave="0" xr10:uidLastSave="{00000000-0000-0000-0000-000000000000}" xr6:coauthVersionLast="47" xr6:coauthVersionMax="47"/>
  <bookViews>
    <workbookView windowHeight="15390" windowWidth="25440" xWindow="-25320" xr2:uid="{48A13FC8-5C0C-4820-95D5-78C3A2E5D9DC}" yWindow="2055"/>
  </bookViews>
  <sheets>
    <sheet name="List1" r:id="rId1" sheetId="1"/>
  </sheet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i="1" l="1" r="G13"/>
  <c i="1" r="G14"/>
  <c i="1" r="J13"/>
  <c i="1" r="J14"/>
  <c i="1" r="I13"/>
  <c i="1" r="I14"/>
  <c i="1" r="J15"/>
  <c i="1" r="I15"/>
  <c i="1" r="G15"/>
  <c i="1" r="J12"/>
  <c i="1" r="I12"/>
  <c i="1" r="G12"/>
  <c i="1" r="J11"/>
  <c i="1" r="I11"/>
  <c i="1" r="G11"/>
  <c i="1" r="J9"/>
  <c i="1" r="I9"/>
  <c i="1" r="G9"/>
  <c i="1" r="J8"/>
  <c i="1" r="I8"/>
  <c i="1" r="G8"/>
  <c i="1" r="J7"/>
  <c i="1" r="I7"/>
  <c i="1" r="G7"/>
  <c i="1" r="J6"/>
  <c i="1" r="I6"/>
  <c i="1" r="G6"/>
  <c i="1" r="J5"/>
  <c i="1" r="I5"/>
  <c i="1" r="G5"/>
  <c i="1" r="G16" s="1"/>
  <c i="1" l="1" r="J16"/>
  <c i="1" r="I16"/>
</calcChain>
</file>

<file path=xl/sharedStrings.xml><?xml version="1.0" encoding="utf-8"?>
<sst xmlns="http://schemas.openxmlformats.org/spreadsheetml/2006/main" count="42" uniqueCount="30">
  <si>
    <t>P.č.</t>
  </si>
  <si>
    <t>Název položky</t>
  </si>
  <si>
    <t>Podrobný popis položky</t>
  </si>
  <si>
    <t>Jednotka</t>
  </si>
  <si>
    <t>Počet</t>
  </si>
  <si>
    <t>Cena (bez DPH)
za jednotku</t>
  </si>
  <si>
    <t>Cena celkem
bez DPH</t>
  </si>
  <si>
    <t>Výše
DPH (%)</t>
  </si>
  <si>
    <t>DPH</t>
  </si>
  <si>
    <t>Cena celkem s DPH</t>
  </si>
  <si>
    <t>Cena za poskytnutí služby</t>
  </si>
  <si>
    <t>vytvoření nové šablony pro webové stránky města</t>
  </si>
  <si>
    <t>úkon</t>
  </si>
  <si>
    <t>vytvoření nové šablony pro podstránky města</t>
  </si>
  <si>
    <t>převod dat z původních webů</t>
  </si>
  <si>
    <t>zaškolení uživatelů – administrátora</t>
  </si>
  <si>
    <t xml:space="preserve">v rozsahu 8 hodin / 45 minut jedna hodina / pro cca 20 osob </t>
  </si>
  <si>
    <t>hod.</t>
  </si>
  <si>
    <t>zvýšená technická a uživatelská podpora</t>
  </si>
  <si>
    <t>kterou se rozumí aktivní přístup při řešení nastalých problémů a donastavení systému dle požadavků Objednatele v pracovní hodiny 8 až 15 hod.</t>
  </si>
  <si>
    <t>Cena za provozní fázi</t>
  </si>
  <si>
    <t>technická podpora</t>
  </si>
  <si>
    <t>na dobu 60 měsíců</t>
  </si>
  <si>
    <t>hosting</t>
  </si>
  <si>
    <t>upgrade systému</t>
  </si>
  <si>
    <t>zálohování dat</t>
  </si>
  <si>
    <t>záruka</t>
  </si>
  <si>
    <t>CELKEM</t>
  </si>
  <si>
    <t>vyplňujte pouze žlutá pole</t>
  </si>
  <si>
    <t>Příloha č.4 - Položkový rozpočet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</si>
</sst>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borderId="0" fillId="0" fontId="0" numFmtId="0"/>
  </cellStyleXfs>
  <cellXfs count="27">
    <xf borderId="0" fillId="0" fontId="0" numFmtId="0" xfId="0"/>
    <xf applyBorder="1" applyFill="1" applyFont="1" applyProtection="1" borderId="1" fillId="5" fontId="3" numFmtId="0" xfId="0">
      <protection locked="0"/>
    </xf>
    <xf applyAlignment="1" applyBorder="1" applyFill="1" applyFont="1" applyProtection="1" borderId="1" fillId="5" fontId="3" numFmtId="0" xfId="0">
      <alignment horizontal="center"/>
      <protection locked="0"/>
    </xf>
    <xf applyAlignment="1" applyBorder="1" applyFill="1" applyFont="1" applyNumberFormat="1" applyProtection="1" borderId="2" fillId="5" fontId="3" numFmtId="164" xfId="0">
      <alignment horizontal="right"/>
      <protection locked="0"/>
    </xf>
    <xf applyBorder="1" applyFill="1" applyFont="1" applyNumberFormat="1" applyProtection="1" borderId="1" fillId="5" fontId="3" numFmtId="9" xfId="0">
      <protection locked="0"/>
    </xf>
    <xf applyAlignment="1" applyBorder="1" applyFill="1" applyFont="1" applyProtection="1" borderId="1" fillId="5" fontId="3" numFmtId="0" xfId="0">
      <alignment wrapText="1"/>
      <protection locked="0"/>
    </xf>
    <xf applyAlignment="1" applyBorder="1" applyFill="1" applyFont="1" applyProtection="1" borderId="1" fillId="5" fontId="3" numFmtId="0" xfId="0">
      <alignment horizontal="center" vertical="center"/>
      <protection locked="0"/>
    </xf>
    <xf applyFill="1" applyFont="1" applyProtection="1" borderId="0" fillId="2" fontId="2" numFmtId="0" xfId="0"/>
    <xf applyAlignment="1" applyFill="1" applyFont="1" applyProtection="1" borderId="0" fillId="2" fontId="2" numFmtId="0" xfId="0">
      <alignment horizontal="center"/>
    </xf>
    <xf applyFill="1" applyFont="1" applyProtection="1" borderId="0" fillId="2" fontId="3" numFmtId="0" xfId="0"/>
    <xf applyAlignment="1" applyFill="1" applyFont="1" applyProtection="1" borderId="0" fillId="2" fontId="3" numFmtId="0" xfId="0">
      <alignment horizontal="center"/>
    </xf>
    <xf applyBorder="1" applyFill="1" applyFont="1" applyProtection="1" borderId="1" fillId="3" fontId="2" numFmtId="0" xfId="0"/>
    <xf applyAlignment="1" applyBorder="1" applyFill="1" applyFont="1" applyProtection="1" borderId="1" fillId="3" fontId="2" numFmtId="0" xfId="0">
      <alignment horizontal="center"/>
    </xf>
    <xf applyAlignment="1" applyBorder="1" applyFill="1" applyFont="1" applyProtection="1" borderId="1" fillId="3" fontId="2" numFmtId="0" xfId="0">
      <alignment horizontal="center" wrapText="1"/>
    </xf>
    <xf applyAlignment="1" applyBorder="1" applyFill="1" applyFont="1" applyProtection="1" borderId="2" fillId="3" fontId="2" numFmtId="0" xfId="0">
      <alignment horizontal="center" wrapText="1"/>
    </xf>
    <xf applyBorder="1" applyFill="1" applyFont="1" applyProtection="1" borderId="1" fillId="4" fontId="3" numFmtId="0" xfId="0"/>
    <xf applyAlignment="1" applyBorder="1" applyFill="1" applyFont="1" applyNumberFormat="1" applyProtection="1" borderId="1" fillId="4" fontId="3" numFmtId="164" xfId="0">
      <alignment horizontal="right"/>
    </xf>
    <xf applyAlignment="1" applyBorder="1" applyFill="1" applyFont="1" applyNumberFormat="1" applyProtection="1" borderId="1" fillId="4" fontId="3" numFmtId="164" xfId="0">
      <alignment horizontal="right" wrapText="1"/>
    </xf>
    <xf applyAlignment="1" applyBorder="1" applyFill="1" applyFont="1" applyProtection="1" borderId="1" fillId="4" fontId="3" numFmtId="0" xfId="0">
      <alignment vertical="center"/>
    </xf>
    <xf applyAlignment="1" applyBorder="1" applyFill="1" applyFont="1" applyProtection="1" borderId="1" fillId="6" fontId="2" numFmtId="0" xfId="0">
      <alignment horizontal="right"/>
    </xf>
    <xf applyAlignment="1" applyBorder="1" applyFill="1" applyFont="1" applyProtection="1" borderId="1" fillId="6" fontId="1" numFmtId="0" xfId="0">
      <alignment horizontal="right"/>
    </xf>
    <xf applyBorder="1" applyFill="1" applyFont="1" applyNumberFormat="1" applyProtection="1" borderId="1" fillId="6" fontId="2" numFmtId="164" xfId="0"/>
    <xf applyProtection="1" borderId="0" fillId="0" fontId="0" numFmtId="0" xfId="0"/>
    <xf applyBorder="1" applyFill="1" applyFont="1" applyProtection="1" borderId="1" fillId="3" fontId="2" numFmtId="0" xfId="0">
      <protection locked="0"/>
    </xf>
    <xf applyAlignment="1" applyBorder="1" applyFill="1" applyFont="1" applyProtection="1" borderId="1" fillId="3" fontId="2" numFmtId="0" xfId="0">
      <alignment horizontal="center"/>
      <protection locked="0"/>
    </xf>
    <xf applyAlignment="1" applyBorder="1" applyFill="1" applyFont="1" applyProtection="1" borderId="2" fillId="3" fontId="2" numFmtId="0" xfId="0">
      <alignment horizontal="center" wrapText="1"/>
      <protection locked="0"/>
    </xf>
    <xf applyAlignment="1" applyBorder="1" applyFill="1" applyFont="1" applyProtection="1" borderId="1" fillId="3" fontId="2" numFmtId="0" xfId="0">
      <alignment horizontal="center" wrapText="1"/>
      <protection locked="0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F81B4-7987-40FF-9F28-9A044A99EC16}">
  <dimension ref="A1:J17"/>
  <sheetViews>
    <sheetView tabSelected="1" workbookViewId="0">
      <selection activeCell="J14" sqref="J14"/>
    </sheetView>
  </sheetViews>
  <sheetFormatPr defaultRowHeight="15" x14ac:dyDescent="0.25"/>
  <cols>
    <col min="1" max="1" customWidth="true" style="22" width="5.42578125" collapsed="false"/>
    <col min="2" max="2" bestFit="true" customWidth="true" style="22" width="48.140625" collapsed="false"/>
    <col min="3" max="3" customWidth="true" style="22" width="57.85546875" collapsed="false"/>
    <col min="4" max="4" bestFit="true" customWidth="true" style="22" width="10.28515625" collapsed="false"/>
    <col min="5" max="5" bestFit="true" customWidth="true" style="22" width="6.85546875" collapsed="false"/>
    <col min="6" max="6" bestFit="true" customWidth="true" style="22" width="17.42578125" collapsed="false"/>
    <col min="7" max="7" bestFit="true" customWidth="true" style="22" width="14.140625" collapsed="false"/>
    <col min="8" max="8" bestFit="true" customWidth="true" style="22" width="9.42578125" collapsed="false"/>
    <col min="9" max="9" bestFit="true" customWidth="true" style="22" width="8.28515625" collapsed="false"/>
    <col min="10" max="10" bestFit="true" customWidth="true" style="22" width="21.140625" collapsed="false"/>
    <col min="11" max="16384" style="22" width="9.140625" collapsed="false"/>
  </cols>
  <sheetData>
    <row customFormat="1" r="1" s="7" spans="1:10" x14ac:dyDescent="0.25">
      <c r="A1" s="7" t="s">
        <v>29</v>
      </c>
      <c r="D1" s="8"/>
      <c r="E1" s="8"/>
      <c r="F1" s="8"/>
    </row>
    <row customFormat="1" ht="14.25" r="2" s="9" spans="1:10" x14ac:dyDescent="0.2">
      <c r="D2" s="10"/>
      <c r="E2" s="10"/>
      <c r="F2" s="10"/>
    </row>
    <row customFormat="1" ht="30" r="3" s="7" spans="1:10" x14ac:dyDescent="0.25">
      <c r="A3" s="11" t="s">
        <v>0</v>
      </c>
      <c r="B3" s="11" t="s">
        <v>1</v>
      </c>
      <c r="C3" s="11" t="s">
        <v>2</v>
      </c>
      <c r="D3" s="12" t="s">
        <v>3</v>
      </c>
      <c r="E3" s="12" t="s">
        <v>4</v>
      </c>
      <c r="F3" s="13" t="s">
        <v>5</v>
      </c>
      <c r="G3" s="13" t="s">
        <v>6</v>
      </c>
      <c r="H3" s="13" t="s">
        <v>7</v>
      </c>
      <c r="I3" s="12" t="s">
        <v>8</v>
      </c>
      <c r="J3" s="13" t="s">
        <v>9</v>
      </c>
    </row>
    <row customFormat="1" r="4" s="7" spans="1:10" x14ac:dyDescent="0.25">
      <c r="A4" s="11"/>
      <c r="B4" s="11" t="s">
        <v>10</v>
      </c>
      <c r="C4" s="11"/>
      <c r="D4" s="12"/>
      <c r="E4" s="12"/>
      <c r="F4" s="14"/>
      <c r="G4" s="13"/>
      <c r="H4" s="13"/>
      <c r="I4" s="12"/>
      <c r="J4" s="13"/>
    </row>
    <row customFormat="1" ht="14.25" r="5" s="9" spans="1:10" x14ac:dyDescent="0.2">
      <c r="A5" s="15">
        <v>1</v>
      </c>
      <c r="B5" s="15" t="s">
        <v>11</v>
      </c>
      <c r="C5" s="1"/>
      <c r="D5" s="2" t="s">
        <v>12</v>
      </c>
      <c r="E5" s="2">
        <v>1</v>
      </c>
      <c r="F5" s="3"/>
      <c r="G5" s="16" t="str">
        <f>IF(AND(E5&gt;0,F5&gt;0),E5*F5," - - - ")</f>
        <v xml:space="preserve"> - - - </v>
      </c>
      <c r="H5" s="4"/>
      <c r="I5" s="16" t="str">
        <f>IF(AND(E5&gt;0,F5&gt;0,H5&gt;0),G5*H5," - - - ")</f>
        <v xml:space="preserve"> - - - </v>
      </c>
      <c r="J5" s="17" t="str">
        <f>IF(AND(E5&gt;0,F5&gt;0,H5&gt;0),G5*(1+H5)," - - - ")</f>
        <v xml:space="preserve"> - - - </v>
      </c>
    </row>
    <row customFormat="1" ht="14.25" r="6" s="9" spans="1:10" x14ac:dyDescent="0.2">
      <c r="A6" s="15">
        <v>2</v>
      </c>
      <c r="B6" s="15" t="s">
        <v>13</v>
      </c>
      <c r="C6" s="1"/>
      <c r="D6" s="2" t="s">
        <v>12</v>
      </c>
      <c r="E6" s="2">
        <v>1</v>
      </c>
      <c r="F6" s="3"/>
      <c r="G6" s="16" t="str">
        <f ref="G6:G15" si="0" t="shared">IF(AND(E6&gt;0,F6&gt;0),E6*F6," - - - ")</f>
        <v xml:space="preserve"> - - - </v>
      </c>
      <c r="H6" s="4"/>
      <c r="I6" s="16" t="str">
        <f ref="I6:I15" si="1" t="shared">IF(AND(E6&gt;0,F6&gt;0,H6&gt;0),G6*H6," - - - ")</f>
        <v xml:space="preserve"> - - - </v>
      </c>
      <c r="J6" s="17" t="str">
        <f ref="J6:J15" si="2" t="shared">IF(AND(E6&gt;0,F6&gt;0,H6&gt;0),G6*(1+H6)," - - - ")</f>
        <v xml:space="preserve"> - - - </v>
      </c>
    </row>
    <row customFormat="1" ht="14.25" r="7" s="9" spans="1:10" x14ac:dyDescent="0.2">
      <c r="A7" s="15">
        <v>3</v>
      </c>
      <c r="B7" s="15" t="s">
        <v>14</v>
      </c>
      <c r="C7" s="1"/>
      <c r="D7" s="2" t="s">
        <v>12</v>
      </c>
      <c r="E7" s="2">
        <v>1</v>
      </c>
      <c r="F7" s="3"/>
      <c r="G7" s="16" t="str">
        <f si="0" t="shared"/>
        <v xml:space="preserve"> - - - </v>
      </c>
      <c r="H7" s="4"/>
      <c r="I7" s="16" t="str">
        <f si="1" t="shared"/>
        <v xml:space="preserve"> - - - </v>
      </c>
      <c r="J7" s="17" t="str">
        <f si="2" t="shared"/>
        <v xml:space="preserve"> - - - </v>
      </c>
    </row>
    <row customFormat="1" ht="14.25" r="8" s="9" spans="1:10" x14ac:dyDescent="0.2">
      <c r="A8" s="15">
        <v>4</v>
      </c>
      <c r="B8" s="15" t="s">
        <v>15</v>
      </c>
      <c r="C8" s="1" t="s">
        <v>16</v>
      </c>
      <c r="D8" s="2" t="s">
        <v>17</v>
      </c>
      <c r="E8" s="2">
        <v>8</v>
      </c>
      <c r="F8" s="3"/>
      <c r="G8" s="16" t="str">
        <f si="0" t="shared"/>
        <v xml:space="preserve"> - - - </v>
      </c>
      <c r="H8" s="4"/>
      <c r="I8" s="16" t="str">
        <f si="1" t="shared"/>
        <v xml:space="preserve"> - - - </v>
      </c>
      <c r="J8" s="17" t="str">
        <f si="2" t="shared"/>
        <v xml:space="preserve"> - - - </v>
      </c>
    </row>
    <row customFormat="1" ht="42.75" r="9" s="9" spans="1:10" x14ac:dyDescent="0.2">
      <c r="A9" s="18">
        <v>5</v>
      </c>
      <c r="B9" s="18" t="s">
        <v>18</v>
      </c>
      <c r="C9" s="5" t="s">
        <v>19</v>
      </c>
      <c r="D9" s="6" t="s">
        <v>12</v>
      </c>
      <c r="E9" s="6">
        <v>1</v>
      </c>
      <c r="F9" s="3"/>
      <c r="G9" s="16" t="str">
        <f si="0" t="shared"/>
        <v xml:space="preserve"> - - - </v>
      </c>
      <c r="H9" s="4"/>
      <c r="I9" s="16" t="str">
        <f si="1" t="shared"/>
        <v xml:space="preserve"> - - - </v>
      </c>
      <c r="J9" s="17" t="str">
        <f si="2" t="shared"/>
        <v xml:space="preserve"> - - - </v>
      </c>
    </row>
    <row customFormat="1" r="10" s="9" spans="1:10" x14ac:dyDescent="0.25">
      <c r="A10" s="11"/>
      <c r="B10" s="11" t="s">
        <v>20</v>
      </c>
      <c r="C10" s="23"/>
      <c r="D10" s="24"/>
      <c r="E10" s="24"/>
      <c r="F10" s="25"/>
      <c r="G10" s="13"/>
      <c r="H10" s="26"/>
      <c r="I10" s="12"/>
      <c r="J10" s="13"/>
    </row>
    <row customFormat="1" ht="14.25" r="11" s="9" spans="1:10" x14ac:dyDescent="0.2">
      <c r="A11" s="15">
        <v>6</v>
      </c>
      <c r="B11" s="15" t="s">
        <v>21</v>
      </c>
      <c r="C11" s="1" t="s">
        <v>22</v>
      </c>
      <c r="D11" s="2" t="s">
        <v>12</v>
      </c>
      <c r="E11" s="2">
        <v>1</v>
      </c>
      <c r="F11" s="3"/>
      <c r="G11" s="16" t="str">
        <f si="0" t="shared"/>
        <v xml:space="preserve"> - - - </v>
      </c>
      <c r="H11" s="4"/>
      <c r="I11" s="16" t="str">
        <f si="1" t="shared"/>
        <v xml:space="preserve"> - - - </v>
      </c>
      <c r="J11" s="17" t="str">
        <f si="2" t="shared"/>
        <v xml:space="preserve"> - - - </v>
      </c>
    </row>
    <row customFormat="1" ht="14.25" r="12" s="9" spans="1:10" x14ac:dyDescent="0.2">
      <c r="A12" s="15">
        <v>7</v>
      </c>
      <c r="B12" s="15" t="s">
        <v>23</v>
      </c>
      <c r="C12" s="1" t="s">
        <v>22</v>
      </c>
      <c r="D12" s="2" t="s">
        <v>12</v>
      </c>
      <c r="E12" s="2">
        <v>1</v>
      </c>
      <c r="F12" s="3"/>
      <c r="G12" s="16" t="str">
        <f si="0" t="shared"/>
        <v xml:space="preserve"> - - - </v>
      </c>
      <c r="H12" s="4"/>
      <c r="I12" s="16" t="str">
        <f si="1" t="shared"/>
        <v xml:space="preserve"> - - - </v>
      </c>
      <c r="J12" s="17" t="str">
        <f si="2" t="shared"/>
        <v xml:space="preserve"> - - - </v>
      </c>
    </row>
    <row customFormat="1" ht="14.25" r="13" s="9" spans="1:10" x14ac:dyDescent="0.2">
      <c r="A13" s="15">
        <v>8</v>
      </c>
      <c r="B13" s="15" t="s">
        <v>24</v>
      </c>
      <c r="C13" s="1" t="s">
        <v>22</v>
      </c>
      <c r="D13" s="2" t="s">
        <v>12</v>
      </c>
      <c r="E13" s="2">
        <v>1</v>
      </c>
      <c r="F13" s="3"/>
      <c r="G13" s="16" t="str">
        <f si="0" t="shared"/>
        <v xml:space="preserve"> - - - </v>
      </c>
      <c r="H13" s="4"/>
      <c r="I13" s="16" t="str">
        <f si="1" t="shared"/>
        <v xml:space="preserve"> - - - </v>
      </c>
      <c r="J13" s="17" t="str">
        <f si="2" t="shared"/>
        <v xml:space="preserve"> - - - </v>
      </c>
    </row>
    <row customFormat="1" ht="14.25" r="14" s="9" spans="1:10" x14ac:dyDescent="0.2">
      <c r="A14" s="15">
        <v>9</v>
      </c>
      <c r="B14" s="15" t="s">
        <v>25</v>
      </c>
      <c r="C14" s="1" t="s">
        <v>22</v>
      </c>
      <c r="D14" s="2" t="s">
        <v>12</v>
      </c>
      <c r="E14" s="2">
        <v>1</v>
      </c>
      <c r="F14" s="3"/>
      <c r="G14" s="16" t="str">
        <f si="0" t="shared"/>
        <v xml:space="preserve"> - - - </v>
      </c>
      <c r="H14" s="4"/>
      <c r="I14" s="16" t="str">
        <f si="1" t="shared"/>
        <v xml:space="preserve"> - - - </v>
      </c>
      <c r="J14" s="17" t="str">
        <f si="2" t="shared"/>
        <v xml:space="preserve"> - - - </v>
      </c>
    </row>
    <row customFormat="1" ht="14.25" r="15" s="9" spans="1:10" x14ac:dyDescent="0.2">
      <c r="A15" s="15">
        <v>10</v>
      </c>
      <c r="B15" s="15" t="s">
        <v>26</v>
      </c>
      <c r="C15" s="1" t="s">
        <v>22</v>
      </c>
      <c r="D15" s="2" t="s">
        <v>12</v>
      </c>
      <c r="E15" s="2">
        <v>1</v>
      </c>
      <c r="F15" s="3"/>
      <c r="G15" s="16" t="str">
        <f si="0" t="shared"/>
        <v xml:space="preserve"> - - - </v>
      </c>
      <c r="H15" s="4"/>
      <c r="I15" s="16" t="str">
        <f si="1" t="shared"/>
        <v xml:space="preserve"> - - - </v>
      </c>
      <c r="J15" s="17" t="str">
        <f si="2" t="shared"/>
        <v xml:space="preserve"> - - - </v>
      </c>
    </row>
    <row customFormat="1" r="16" s="9" spans="1:10" x14ac:dyDescent="0.25">
      <c r="A16" s="19" t="s">
        <v>27</v>
      </c>
      <c r="B16" s="20"/>
      <c r="C16" s="20"/>
      <c r="D16" s="20"/>
      <c r="E16" s="20"/>
      <c r="F16" s="20"/>
      <c r="G16" s="21">
        <f>SUM(G5:G15)</f>
        <v>0</v>
      </c>
      <c r="H16" s="21"/>
      <c r="I16" s="21">
        <f ref="I16" si="3" t="shared">G16*0.21</f>
        <v>0</v>
      </c>
      <c r="J16" s="21">
        <f ref="J16" si="4" t="shared">G16*1.21</f>
        <v>0</v>
      </c>
    </row>
    <row customFormat="1" ht="14.25" r="17" s="9" spans="1:6" x14ac:dyDescent="0.2">
      <c r="A17" s="9" t="s">
        <v>28</v>
      </c>
      <c r="D17" s="10"/>
      <c r="E17" s="10"/>
      <c r="F17" s="10"/>
    </row>
  </sheetData>
  <sheetProtection algorithmName="SHA-512" hashValue="XTbDYsgCcIt5WWIgasY1rv8ah7mApslxTWSZhCguP4VQ1/wBpUhPBcIPWh3pNFJaCXa+0SPi+iP/aaMEJ/5GqQ==" objects="1" saltValue="SAT6Qj5uC+XPdOdv9cc6mQ==" scenarios="1" sheet="1" spinCount="100000"/>
  <protectedRanges>
    <protectedRange name="Oblast3" sqref="H5:H9 H11:H15"/>
    <protectedRange name="Oblast2" sqref="C5:F9 C11:F15"/>
  </protectedRanges>
  <mergeCells count="1">
    <mergeCell ref="A16:F16"/>
  </mergeCells>
  <pageMargins bottom="0.78740157499999996" footer="0.3" header="0.3" left="0.7" right="0.7" top="0.78740157499999996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2022-09-23T08:44:19Z</dcterms:created>
  <dcterms:modified xsi:type="dcterms:W3CDTF">2022-09-23T08:49:06Z</dcterms:modified>
</cp:coreProperties>
</file>