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4931"/>
  <workbookPr codeName="ThisWorkbook" defaultThemeVersion="166925"/>
  <mc:AlternateContent>
    <mc:Choice Requires="x15">
      <x15ac:absPath xmlns:x15ac="http://schemas.microsoft.com/office/spreadsheetml/2010/11/ac" url="O:\sd_0159\01_OPZ+_871\03_23_026 (Obědy)\"/>
    </mc:Choice>
  </mc:AlternateContent>
  <xr:revisionPtr documentId="8_{2302B294-671A-48CC-8E15-D06CD5556E1A}" revIDLastSave="0" xr10:uidLastSave="{00000000-0000-0000-0000-000000000000}" xr6:coauthVersionLast="47" xr6:coauthVersionMax="47"/>
  <workbookProtection lockStructure="1" workbookAlgorithmName="SHA-512" workbookHashValue="CfNFCTLR4TFZ8W4mDjwxWCTzjAT8smBM1xh//MkYDHKnqe5FAUnBIlUQxWygohG1VSJmYdpMJcxrSDFKIHvgDw==" workbookSaltValue="YOp/998M1sEjbhultjW/xA==" workbookSpinCount="100000"/>
  <bookViews>
    <workbookView windowHeight="10420" windowWidth="19420" xWindow="-110" xr2:uid="{20C9A399-A802-49C1-B6C3-36A017F5624A}" yWindow="-110"/>
  </bookViews>
  <sheets>
    <sheet name="Výkaz jednotek" r:id="rId1" sheetId="3"/>
    <sheet name="seznamy" r:id="rId2" sheetId="2" state="hidden"/>
  </sheets>
  <definedNames>
    <definedName localSheetId="1" name="_Hlk93998676">seznamy!$L$12</definedName>
    <definedName name="Aktivita">seznamy!$M$3:$M$5</definedName>
    <definedName name="Stravování_celoden_INT_DM">seznamy!$P$3:$P$6</definedName>
    <definedName name="Stravování_MŠ">seznamy!$N$3</definedName>
    <definedName name="Stravování_ZŠ_SŠ">seznamy!$O$3:$O$5</definedName>
    <definedName name="StravovánícelodenINT_DM">seznamy!$P$3:$P$6</definedName>
    <definedName name="StravováníMŠ">seznamy!$N$3:$N$6</definedName>
    <definedName name="StravováníZŠ_SŠ">seznamy!$O$3:$O$6</definedName>
    <definedName name="Volba">seznamy!$M$3:$M$6</definedName>
  </definedNames>
  <calcPr calcId="191029" concurrentCalc="0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3" l="1" r="I37"/>
  <c i="3" r="I38"/>
  <c i="3" r="I39"/>
  <c i="3" r="I40"/>
  <c i="3" r="I41"/>
  <c i="3" r="I42"/>
  <c i="3" r="I43"/>
  <c i="3" r="I44"/>
  <c i="3" r="I45"/>
  <c i="3" r="I46"/>
  <c i="3" r="I47"/>
  <c i="3" r="I48"/>
  <c i="3" r="I49"/>
  <c i="3" r="I50"/>
  <c i="3" r="I51"/>
  <c i="3" r="I52"/>
  <c i="3" r="I53"/>
  <c i="3" r="I54"/>
  <c i="3" r="I55"/>
  <c i="3" r="I56"/>
  <c i="3" r="I57"/>
  <c i="3" r="I58"/>
  <c i="3" r="I59"/>
  <c i="3" r="I60"/>
  <c i="3" r="I61"/>
  <c i="3" r="I62"/>
  <c i="3" r="I63"/>
  <c i="3" r="I64"/>
  <c i="3" r="I65"/>
  <c i="3" r="I66"/>
  <c i="3" r="I67"/>
  <c i="3" r="I68"/>
  <c i="3" r="I69"/>
  <c i="3" r="I70"/>
  <c i="3" r="I71"/>
  <c i="3" r="I72"/>
  <c i="3" r="I73"/>
  <c i="3" r="I74"/>
  <c i="3" r="I75"/>
  <c i="3" r="I76"/>
  <c i="3" r="I77"/>
  <c i="3" r="I78"/>
  <c i="3" r="I79"/>
  <c i="3" r="I80"/>
  <c i="3" r="I81"/>
  <c i="3" r="I82"/>
  <c i="3" r="I83"/>
  <c i="3" r="I84"/>
  <c i="3" r="I85"/>
  <c i="3" r="I86"/>
  <c i="3" r="I87"/>
  <c i="3" r="I88"/>
  <c i="3" r="I89"/>
  <c i="3" r="I90"/>
  <c i="3" r="I91"/>
  <c i="3" r="I92"/>
  <c i="3" r="I93"/>
  <c i="3" r="I94"/>
  <c i="3" r="I95"/>
  <c i="3" r="I96"/>
  <c i="3" r="I97"/>
  <c i="3" r="I98"/>
  <c i="3" r="I99"/>
  <c i="3" r="I100"/>
  <c i="3" r="I101"/>
  <c i="3" r="I102"/>
  <c i="3" r="I103"/>
  <c i="3" r="I104"/>
  <c i="3" r="I105"/>
  <c i="3" r="I106"/>
  <c i="3" r="I107"/>
  <c i="3" r="I108"/>
  <c i="3" r="I109"/>
  <c i="3" r="I110"/>
  <c i="3" r="I111"/>
  <c i="3" r="I112"/>
  <c i="3" r="I113"/>
  <c i="3" r="I114"/>
  <c i="3" r="I115"/>
  <c i="3" r="I116"/>
  <c i="3" r="I117"/>
  <c i="3" r="I118"/>
  <c i="3" r="I119"/>
  <c i="3" r="I120"/>
  <c i="3" r="I121"/>
  <c i="3" r="I122"/>
  <c i="3" r="I123"/>
  <c i="3" r="I124"/>
  <c i="3" r="I125"/>
  <c i="3" r="I126"/>
  <c i="3" r="I127"/>
  <c i="3" r="I128"/>
  <c i="3" r="I129"/>
  <c i="3" r="I130"/>
  <c i="3" r="I131"/>
  <c i="3" r="I132"/>
  <c i="3" r="I133"/>
  <c i="3" r="I134"/>
  <c i="3" r="I135"/>
  <c i="3" r="I136"/>
  <c i="3" r="I36"/>
  <c i="3" r="X37"/>
  <c i="3" r="X38"/>
  <c i="3" r="X39"/>
  <c i="3" r="X40"/>
  <c i="3" r="X41"/>
  <c i="3" r="X42"/>
  <c i="3" r="X43"/>
  <c i="3" r="C46"/>
  <c i="3" r="X46"/>
  <c i="3" r="C136"/>
  <c i="3" r="X136"/>
  <c i="3" r="X79"/>
  <c i="3" r="X80"/>
  <c i="3" r="X81"/>
  <c i="3" r="X82"/>
  <c i="3" r="X83"/>
  <c i="3" r="X84"/>
  <c i="3" r="X85"/>
  <c i="3" r="X86"/>
  <c i="3" r="X87"/>
  <c i="3" r="X88"/>
  <c i="3" r="X89"/>
  <c i="3" r="X90"/>
  <c i="3" r="X91"/>
  <c i="3" r="X92"/>
  <c i="3" r="X93"/>
  <c i="3" r="X94"/>
  <c i="3" r="X95"/>
  <c i="3" r="X96"/>
  <c i="3" r="X97"/>
  <c i="3" r="X98"/>
  <c i="3" r="X99"/>
  <c i="3" r="X100"/>
  <c i="3" r="X101"/>
  <c i="3" r="X102"/>
  <c i="3" r="X103"/>
  <c i="3" r="X104"/>
  <c i="3" r="X105"/>
  <c i="3" r="X106"/>
  <c i="3" r="X107"/>
  <c i="3" r="X108"/>
  <c i="3" r="X109"/>
  <c i="3" r="X110"/>
  <c i="3" r="X111"/>
  <c i="3" r="X112"/>
  <c i="3" r="X113"/>
  <c i="3" r="X114"/>
  <c i="3" r="X115"/>
  <c i="3" r="X116"/>
  <c i="3" r="X117"/>
  <c i="3" r="X118"/>
  <c i="3" r="X119"/>
  <c i="3" r="X120"/>
  <c i="3" r="X121"/>
  <c i="3" r="X122"/>
  <c i="3" r="X123"/>
  <c i="3" r="X124"/>
  <c i="3" r="X125"/>
  <c i="3" r="X126"/>
  <c i="3" r="X127"/>
  <c i="3" r="X128"/>
  <c i="3" r="X129"/>
  <c i="3" r="X130"/>
  <c i="3" r="X131"/>
  <c i="3" r="X132"/>
  <c i="3" r="X133"/>
  <c i="3" r="X134"/>
  <c i="3" r="X135"/>
  <c i="3" r="C80"/>
  <c i="3" r="C81"/>
  <c i="3" r="C82"/>
  <c i="3" r="C83"/>
  <c i="3" r="C84"/>
  <c i="3" r="C85"/>
  <c i="3" r="C86"/>
  <c i="3" r="C87"/>
  <c i="3" r="C88"/>
  <c i="3" r="C89"/>
  <c i="3" r="C90"/>
  <c i="3" r="C91"/>
  <c i="3" r="C92"/>
  <c i="3" r="C93"/>
  <c i="3" r="C94"/>
  <c i="3" r="C95"/>
  <c i="3" r="C96"/>
  <c i="3" r="C97"/>
  <c i="3" r="C98"/>
  <c i="3" r="C99"/>
  <c i="3" r="C100"/>
  <c i="3" r="C101"/>
  <c i="3" r="C102"/>
  <c i="3" r="C103"/>
  <c i="3" r="C104"/>
  <c i="3" r="C105"/>
  <c i="3" r="C106"/>
  <c i="3" r="C107"/>
  <c i="3" r="C108"/>
  <c i="3" r="C47"/>
  <c i="3" r="X47"/>
  <c i="3" r="C116"/>
  <c i="3" r="X44"/>
  <c i="3" r="X45"/>
  <c i="3" r="X48"/>
  <c i="3" r="X49"/>
  <c i="3" r="X50"/>
  <c i="3" r="X51"/>
  <c i="3" r="X52"/>
  <c i="3" r="X53"/>
  <c i="3" r="X54"/>
  <c i="3" r="X55"/>
  <c i="3" r="X56"/>
  <c i="3" r="X57"/>
  <c i="3" r="X58"/>
  <c i="3" r="X59"/>
  <c i="3" r="X60"/>
  <c i="3" r="X61"/>
  <c i="3" r="X62"/>
  <c i="3" r="X63"/>
  <c i="3" r="X64"/>
  <c i="3" r="X65"/>
  <c i="3" r="X66"/>
  <c i="3" r="X67"/>
  <c i="3" r="X68"/>
  <c i="3" r="X69"/>
  <c i="3" r="X70"/>
  <c i="3" r="X71"/>
  <c i="3" r="X72"/>
  <c i="3" r="X73"/>
  <c i="3" r="X74"/>
  <c i="3" r="X75"/>
  <c i="3" r="X76"/>
  <c i="3" r="X77"/>
  <c i="3" r="X78"/>
  <c i="3" r="C68"/>
  <c i="3" r="C69"/>
  <c i="3" r="C70"/>
  <c i="3" r="C71"/>
  <c i="3" r="C72"/>
  <c i="3" r="C73"/>
  <c i="3" r="C74"/>
  <c i="3" r="C75"/>
  <c i="3" r="C76"/>
  <c i="3" r="C77"/>
  <c i="3" r="C78"/>
  <c i="3" r="C79"/>
  <c i="3" r="C109"/>
  <c i="3" r="C110"/>
  <c i="3" r="C111"/>
  <c i="3" r="C112"/>
  <c i="3" r="C113"/>
  <c i="3" r="C114"/>
  <c i="3" r="C115"/>
  <c i="3" r="C117"/>
  <c i="3" r="I137"/>
  <c i="3" r="C121"/>
  <c i="3" r="C122"/>
  <c i="3" r="C123"/>
  <c i="3" r="C124"/>
  <c i="3" r="C125"/>
  <c i="3" r="C126"/>
  <c i="3" r="C127"/>
  <c i="3" r="C128"/>
  <c i="3" r="C129"/>
  <c i="3" r="C130"/>
  <c i="3" r="C131"/>
  <c i="3" r="C132"/>
  <c i="3" r="C133"/>
  <c i="3" r="C49"/>
  <c i="3" r="C50"/>
  <c i="3" r="C51"/>
  <c i="3" r="C52"/>
  <c i="3" r="C53"/>
  <c i="3" r="C54"/>
  <c i="3" r="C55"/>
  <c i="3" r="C56"/>
  <c i="3" r="C57"/>
  <c i="3" r="C43"/>
  <c i="3" r="C44"/>
  <c i="3" r="C45"/>
  <c i="3" r="C48"/>
  <c i="3" r="C59"/>
  <c i="3" r="C60"/>
  <c i="3" r="C61"/>
  <c i="3" r="C40"/>
  <c i="3" r="C58"/>
  <c i="3" r="C63"/>
  <c i="3" r="C42"/>
  <c i="3" r="C41"/>
  <c i="3" r="C62"/>
  <c i="3" r="W27"/>
  <c i="3" r="W26"/>
  <c i="3" r="W25"/>
  <c i="3" r="W24"/>
  <c i="3" r="W23"/>
  <c i="3" r="W22"/>
  <c i="3" r="W21"/>
  <c i="3" r="W20"/>
  <c i="3" r="V27"/>
  <c i="3" r="V26"/>
  <c i="3" r="V25"/>
  <c i="3" r="V24"/>
  <c i="3" r="V23"/>
  <c i="3" r="V22"/>
  <c i="3" r="V21"/>
  <c i="3" r="V20"/>
  <c i="3" r="U27"/>
  <c i="3" r="U26"/>
  <c i="3" r="T27"/>
  <c i="3" r="T26"/>
  <c i="3" r="T25"/>
  <c i="3" r="T24"/>
  <c i="3" r="T23"/>
  <c i="3" r="T22"/>
  <c i="3" r="T21"/>
  <c i="3" r="T20"/>
  <c i="3" r="P27"/>
  <c i="3" r="S27"/>
  <c i="3" r="S26"/>
  <c i="3" r="S25"/>
  <c i="3" r="S24"/>
  <c i="3" r="S23"/>
  <c i="3" r="S22"/>
  <c i="3" r="S21"/>
  <c i="3" r="S20"/>
  <c i="3" r="R27"/>
  <c i="3" r="R26"/>
  <c i="3" r="R25"/>
  <c i="3" r="R24"/>
  <c i="3" r="R23"/>
  <c i="3" r="R22"/>
  <c i="3" r="R21"/>
  <c i="3" r="R20"/>
  <c i="3" r="Q27"/>
  <c i="3" r="Q26"/>
  <c i="3" r="Q25"/>
  <c i="3" r="Q24"/>
  <c i="3" r="Q23"/>
  <c i="3" r="Q22"/>
  <c i="3" r="Q21"/>
  <c i="3" r="Q20"/>
  <c i="3" r="P26"/>
  <c i="3" r="P25"/>
  <c i="3" r="P24"/>
  <c i="3" r="P23"/>
  <c i="3" r="P22"/>
  <c i="3" r="P21"/>
  <c i="3" r="P20"/>
  <c i="3" r="O27"/>
  <c i="3" r="O26"/>
  <c i="3" r="O25"/>
  <c i="3" r="O24"/>
  <c i="3" r="O23"/>
  <c i="3" r="O22"/>
  <c i="3" r="O21"/>
  <c i="3" r="O20"/>
  <c i="3" r="N27"/>
  <c i="3" r="N26"/>
  <c i="3" r="N25"/>
  <c i="3" r="N24"/>
  <c i="3" r="N23"/>
  <c i="3" r="N22"/>
  <c i="3" r="N21"/>
  <c i="3" r="N20"/>
  <c i="3" r="M27"/>
  <c i="3" r="M26"/>
  <c i="3" r="M25"/>
  <c i="3" r="M24"/>
  <c i="3" r="M23"/>
  <c i="3" r="M22"/>
  <c i="3" r="M21"/>
  <c i="3" r="M20"/>
  <c i="3" r="L25"/>
  <c i="3" r="L27"/>
  <c i="3" r="L26"/>
  <c i="3" r="L24"/>
  <c i="3" r="L23"/>
  <c i="3" r="L22"/>
  <c i="3" r="L21"/>
  <c i="3" r="L20"/>
  <c i="3" r="U25"/>
  <c i="3" r="U24"/>
  <c i="3" r="U23"/>
  <c i="3" r="U22"/>
  <c i="3" r="U21"/>
  <c i="3" r="U20"/>
  <c i="3" r="C64"/>
  <c i="3" r="C65"/>
  <c i="3" r="C66"/>
  <c i="3" r="C67"/>
  <c i="3" r="C118"/>
  <c i="3" r="C119"/>
  <c i="3" r="C120"/>
  <c i="3" r="C134"/>
  <c i="3" r="C135"/>
  <c i="3" r="C137"/>
  <c i="3" r="C37"/>
  <c i="3" r="C38"/>
  <c i="3" r="C39"/>
  <c i="3" r="C36"/>
  <c i="3" r="X36"/>
  <c i="3" r="X137"/>
  <c i="2" r="M13"/>
  <c i="3" r="Y20"/>
  <c i="3" r="X20"/>
  <c i="3" r="Y27"/>
  <c i="3" r="X27"/>
  <c i="3" r="Y23"/>
  <c i="3" r="X23"/>
  <c i="3" r="Y25"/>
  <c i="3" r="X25"/>
  <c i="3" r="Y22"/>
  <c i="3" r="X22"/>
  <c i="3" r="Y24"/>
  <c i="3" r="X24"/>
  <c i="3" r="Y21"/>
  <c i="3" r="X21"/>
  <c i="3" r="Y26"/>
  <c i="3" r="X26"/>
  <c i="3" r="X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Zíková Ludmila PhDr. et Mgr. (MPSV)</author>
    <author>Bořkovcová Nina Mgr. (MPSV)</author>
    <author>Palowská Věra Ing. (MPSV)</author>
  </authors>
  <commentList>
    <comment authorId="0" ref="C13" shapeId="0" xr:uid="{D02BC206-DE16-4E15-AA05-71EAF9E4D856}">
      <text>
        <r>
          <rPr>
            <sz val="10"/>
            <color indexed="81"/>
            <rFont val="Arial"/>
            <family val="2"/>
            <charset val="238"/>
          </rPr>
          <t>Období, za které je přehled překládán. Uveďte ve formátu dd-mm-rrrr - dd-mm-rrrr</t>
        </r>
      </text>
    </comment>
    <comment authorId="1" ref="Y17" shapeId="0" xr:uid="{04EB5CB4-5C47-4751-A9B5-9E0945FCD5C1}">
      <text>
        <r>
          <rPr>
            <sz val="10"/>
            <color indexed="81"/>
            <rFont val="Arial"/>
            <family val="2"/>
            <charset val="238"/>
          </rPr>
          <t xml:space="preserve">Celkový počet jednotek za každou aktivitu a typ jednotky uveďte do ZoR na záložku Jednotky aktivit u kterých je vykazována změna/přírůstek za aktuální sledované období, pole </t>
        </r>
        <r>
          <rPr>
            <b/>
            <sz val="10"/>
            <color indexed="81"/>
            <rFont val="Arial"/>
            <family val="2"/>
            <charset val="238"/>
          </rPr>
          <t>Dosažený počet jednotek v aktuální ZoR.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D32" shapeId="0" xr:uid="{7B71F30F-459F-44CF-A81D-39EDB1F67608}">
      <text>
        <r>
          <rPr>
            <sz val="10"/>
            <color indexed="81"/>
            <rFont val="Arial"/>
            <family val="2"/>
            <charset val="238"/>
          </rPr>
          <t>Uveďtě název školy/školského zařízení, se kterým kraj/hl.m.Praha uzavřel smlouvu/právní akt na základě dotačního řízení či řízení k poskytnutí příspěvku.</t>
        </r>
      </text>
    </comment>
    <comment authorId="0" ref="F32" shapeId="0" xr:uid="{D209FDB1-B1C7-4188-8FBB-6FF94A9BB0AE}">
      <text>
        <r>
          <rPr>
            <sz val="10"/>
            <color indexed="81"/>
            <rFont val="Arial"/>
            <family val="2"/>
            <charset val="238"/>
          </rPr>
          <t>Uveďte název uzavřené veřejnoprávní smlouvy o poskytnutí dotace/právního aktu mezi krajem/hl.m.Prahou a školou/školským zařízením, kt. jsou přiděleny finanční prostředky na zajištění bezplatného školního stravování.</t>
        </r>
      </text>
    </comment>
    <comment authorId="2" ref="H32" shapeId="0" xr:uid="{E6F2C793-E2FB-4FDB-A1C7-84227546FD02}">
      <text>
        <r>
          <rPr>
            <sz val="9"/>
            <color indexed="81"/>
            <rFont val="Tahoma"/>
            <family val="2"/>
            <charset val="238"/>
          </rPr>
          <t xml:space="preserve">Adresa zařízení, v němž je poskytováno školní stravování. </t>
        </r>
      </text>
    </comment>
    <comment authorId="1" ref="K32" shapeId="0" xr:uid="{B3CAA501-C65F-4D12-B2FF-BF83B99E6112}">
      <text>
        <r>
          <rPr>
            <sz val="10"/>
            <color indexed="81"/>
            <rFont val="Arial"/>
            <family val="2"/>
            <charset val="238"/>
          </rPr>
          <t>Ve sloupci "I" vyberte variantu z nabídky aktivit, poté ve sloupci "J" vyberte z nabídky název jednotky. Pokud bude pole ve sloupci "J" červeně podbarvené, znamená to, že v daném řádku je chybně vyplněn sloupec "I" nebo "J" anebo  údaje nejsou zadány.</t>
        </r>
      </text>
    </comment>
    <comment authorId="0" ref="L32" shapeId="0" xr:uid="{4BA14193-6229-4BA7-B7D7-2FE56D38369C}">
      <text>
        <r>
          <rPr>
            <sz val="10"/>
            <color indexed="81"/>
            <rFont val="Arial"/>
            <family val="2"/>
            <charset val="238"/>
          </rPr>
          <t>Dosažené jednotky z předchozích sledovaných období, které nebyly v žádné z předchozích žádostí o platbu schváleny, lze nárokovat v ZoR/ŽoP dodatečně. Tyto jednotky prosím vykažte v měsíci, kdy byla jednotka dosažena.</t>
        </r>
      </text>
    </comment>
  </commentList>
</comments>
</file>

<file path=xl/sharedStrings.xml><?xml version="1.0" encoding="utf-8"?>
<sst xmlns="http://schemas.openxmlformats.org/spreadsheetml/2006/main" count="125" uniqueCount="79">
  <si>
    <t>č.</t>
  </si>
  <si>
    <t>Aktivita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</si>
  <si>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</si>
  <si>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</si>
  <si>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</si>
  <si>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</si>
  <si>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</si>
  <si>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</si>
  <si>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</si>
  <si>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</si>
  <si>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</si>
  <si>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</si>
  <si>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</si>
  <si>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</si>
  <si>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MŠ</t>
  </si>
  <si>
    <t xml:space="preserve">Vysvětlivky:  </t>
  </si>
  <si>
    <t>Registrační číslo projektu</t>
  </si>
  <si>
    <t>Název projektu</t>
  </si>
  <si>
    <t>Sledované období</t>
  </si>
  <si>
    <t>Název příjemce</t>
  </si>
  <si>
    <t>Počet jednotek za jednotlivé měsíce sledovaného období</t>
  </si>
  <si>
    <t>Přehled poskytnutého školního stravování - výkaz jednotek pro školní rok 2023/2024</t>
  </si>
  <si>
    <t>ZŠ do 10 let</t>
  </si>
  <si>
    <t>ZŠ/SŠ 11 - 14 let</t>
  </si>
  <si>
    <t>ZŠ/SŠ 15 - 26 let</t>
  </si>
  <si>
    <t>Název jednotky</t>
  </si>
  <si>
    <t>Smlouva/právní akt o poskytnutí dotace</t>
  </si>
  <si>
    <t>Název školy/školského zařízení</t>
  </si>
  <si>
    <t>Název zařízení školního stravování</t>
  </si>
  <si>
    <t>Adresa zařízení školního stravování</t>
  </si>
  <si>
    <t>Stravování MŠ</t>
  </si>
  <si>
    <t>Stravování ZŠ/SŠ</t>
  </si>
  <si>
    <t>Stravování celoden INT/DM</t>
  </si>
  <si>
    <t>Podpora školního stravování dětí v mateřských školách
(Stravování MŠ)</t>
  </si>
  <si>
    <t>Podpora školního stravování žáků základních a středních škol
(Stravování ZŠ/SŠ)</t>
  </si>
  <si>
    <t>Podpora školního stravování dětí, žáků a studentů internátních zařízení a domovů mládeže 
(Stravování celoden INT/DM)</t>
  </si>
  <si>
    <t>Aktivity</t>
  </si>
  <si>
    <t>Jednotky</t>
  </si>
  <si>
    <t>Měsíc</t>
  </si>
  <si>
    <t>Rok</t>
  </si>
  <si>
    <t>Částka
2023/2024</t>
  </si>
  <si>
    <t>IČO školy/
školského zařízení</t>
  </si>
  <si>
    <t>CELKOVÁ
ČÁSTKA
(v Kč)</t>
  </si>
  <si>
    <t>CELKOVÝ POČET JEDNOTEK DLE AKTIVIT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</si>
  <si>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</si>
  <si>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</si>
  <si>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</si>
  <si>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</si>
  <si>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</si>
  <si>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</si>
  <si>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</si>
  <si>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</si>
  <si>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</si>
  <si>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</si>
  <si>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</si>
  <si>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Sloupec12</t>
  </si>
  <si>
    <t>Stravování_MŠ</t>
  </si>
  <si>
    <t>Stravování_ZŠ_SŠ</t>
  </si>
  <si>
    <t>Stravování_celoden_INT_DM</t>
  </si>
  <si>
    <t>Sloupec92</t>
  </si>
  <si>
    <t>Sloupec93</t>
  </si>
  <si>
    <t>Sloupec94</t>
  </si>
  <si>
    <t>Sloupec95</t>
  </si>
  <si>
    <t>Sloupec96</t>
  </si>
  <si>
    <t>Sloupec97</t>
  </si>
  <si>
    <t>Sloupec98</t>
  </si>
  <si>
    <t>Sloupec99</t>
  </si>
  <si>
    <t>Sloupec910</t>
  </si>
  <si>
    <t>Celkem v Kč</t>
  </si>
  <si>
    <t>CELKOVÝ POČET JEDNOTEK ZPŮSOBILÝCH K PROPLACENÍ V ROZDĚLENÍ DLE AKTIVIT A TYPŮ JEDNOTEK PROJEKTU V MĚSÍCÍCH ZA SLEDOVANÉ OBDOBÍ</t>
  </si>
  <si>
    <t>CELKEM JEDNOTEK
(za zapojené školy/školská zařízení)</t>
  </si>
  <si>
    <t>Vzorec pro podmíněné formátování:</t>
  </si>
  <si>
    <t>Příloha ke zprávě o realizaci (ZoR) č.</t>
  </si>
  <si>
    <t>Celoden MŠ</t>
  </si>
  <si>
    <t>Celoden do 10 let</t>
  </si>
  <si>
    <t>Celoden 11 - 14 let</t>
  </si>
  <si>
    <t>Celoden 15 a více let</t>
  </si>
  <si>
    <t>Sloupec62</t>
  </si>
  <si>
    <r>
      <t xml:space="preserve">MŠ </t>
    </r>
    <r>
      <rPr>
        <sz val="10"/>
        <rFont val="Arial"/>
        <family val="2"/>
        <charset val="238"/>
      </rPr>
      <t>=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školní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stravování dětí v mateřských školách
</t>
    </r>
    <r>
      <rPr>
        <b/>
        <sz val="10"/>
        <rFont val="Arial"/>
        <family val="2"/>
        <charset val="238"/>
      </rPr>
      <t xml:space="preserve">ZŠ/SŠ do 10 let, vě věku 11 - 14 let, 15 a více let </t>
    </r>
    <r>
      <rPr>
        <sz val="10"/>
        <rFont val="Arial"/>
        <family val="2"/>
        <charset val="238"/>
      </rPr>
      <t xml:space="preserve">= školní stravování žáků základních a středních škol v členění dle věkových kategorií žáků
</t>
    </r>
    <r>
      <rPr>
        <b/>
        <sz val="10"/>
        <rFont val="Arial"/>
        <family val="2"/>
        <charset val="238"/>
      </rPr>
      <t xml:space="preserve">celoden MŠ, celoden do 10 let, ve věku 11 - 14 let, 15 a více let </t>
    </r>
    <r>
      <rPr>
        <sz val="10"/>
        <rFont val="Arial"/>
        <family val="2"/>
        <charset val="238"/>
      </rPr>
      <t>= celodenní stravování dětí, žáků a studentů internátních zařízení a domovů mládeže v členění dětí/žáků/studentů dle typu školy/školského zařízení a věkových kategorií žáků
V tabulce</t>
    </r>
    <r>
      <rPr>
        <b/>
        <sz val="10"/>
        <rFont val="Arial"/>
        <family val="2"/>
        <charset val="238"/>
      </rPr>
      <t xml:space="preserve"> doplňujte pouze bílá pole</t>
    </r>
    <r>
      <rPr>
        <sz val="10"/>
        <rFont val="Arial"/>
        <family val="2"/>
        <charset val="238"/>
      </rPr>
      <t>. Výpočty probíhají automaticky na základě Vámi doplněných údajů o počtu jednotek za sledované období.
U každé zapojené školy/školského zařízení je nutné vyplnit</t>
    </r>
    <r>
      <rPr>
        <b/>
        <sz val="10"/>
        <rFont val="Arial"/>
        <family val="2"/>
        <charset val="238"/>
      </rPr>
      <t xml:space="preserve"> pro každý typ jednotky jeden řádek </t>
    </r>
    <r>
      <rPr>
        <sz val="10"/>
        <rFont val="Arial"/>
        <family val="2"/>
        <charset val="238"/>
      </rPr>
      <t xml:space="preserve">a zvolit z výběru název aktivity. </t>
    </r>
    <r>
      <rPr>
        <b/>
        <sz val="10"/>
        <color rgb="FFFF0000"/>
        <rFont val="Arial"/>
        <family val="2"/>
        <charset val="238"/>
      </rPr>
      <t xml:space="preserve">Vždy musí být vyplněn celý řádek se všemi požadovanými údaji. </t>
    </r>
    <r>
      <rPr>
        <sz val="10"/>
        <rFont val="Arial"/>
        <family val="2"/>
        <charset val="238"/>
      </rPr>
      <t xml:space="preserve">
(Např. pokud škola bude podporovat děti v MŠ a v ZŠ děti na 1. stupni, je nutné zvolit na první řádek aktivitu Stravování MŠ a k tomu jednotku MŠ, na druhý řádek aktivitu Stravování ZŠ/SŠ a k tomu jednotku ZŠ do 10 let, na třetí řádek Stravování ZŠ/SŠ a k tomu jednotku ZŠ 11–14 let).
Nové řádky přidávejte pomocí "</t>
    </r>
    <r>
      <rPr>
        <b/>
        <sz val="10"/>
        <rFont val="Arial"/>
        <family val="2"/>
        <charset val="238"/>
      </rPr>
      <t>Vložit buňky</t>
    </r>
    <r>
      <rPr>
        <sz val="10"/>
        <rFont val="Arial"/>
        <family val="2"/>
        <charset val="238"/>
      </rPr>
      <t>" v levém bočním panelu.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</si>
</sst>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color indexed="8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/>
  </cellStyleXfs>
  <cellXfs count="109">
    <xf borderId="0" fillId="0" fontId="0" numFmtId="0" xfId="0"/>
    <xf applyAlignment="1" applyFont="1" applyProtection="1" borderId="0" fillId="0" fontId="3" numFmtId="0" xfId="0">
      <alignment vertical="center"/>
      <protection locked="0"/>
    </xf>
    <xf applyAlignment="1" applyBorder="1" applyFill="1" applyFont="1" applyProtection="1" borderId="0" fillId="0" fontId="7" numFmtId="0" xfId="0">
      <alignment horizontal="center" vertical="center"/>
      <protection locked="0"/>
    </xf>
    <xf applyAlignment="1" applyBorder="1" applyFill="1" applyFont="1" applyNumberFormat="1" applyProtection="1" borderId="0" fillId="0" fontId="7" numFmtId="14" xfId="0">
      <alignment horizontal="center" vertical="center"/>
      <protection locked="0"/>
    </xf>
    <xf applyAlignment="1" applyFont="1" borderId="0" fillId="0" fontId="4" numFmtId="0" xfId="0">
      <alignment vertical="center"/>
    </xf>
    <xf applyAlignment="1" applyFill="1" applyFont="1" applyProtection="1" borderId="0" fillId="0" fontId="3" numFmtId="0" xfId="0">
      <alignment vertical="center"/>
      <protection locked="0"/>
    </xf>
    <xf applyAlignment="1" applyBorder="1" applyFill="1" applyFont="1" applyProtection="1" borderId="1" fillId="2" fontId="1" numFmtId="0" xfId="0">
      <alignment horizontal="center" vertical="center"/>
    </xf>
    <xf applyAlignment="1" applyBorder="1" applyFill="1" applyFont="1" applyProtection="1" borderId="0" fillId="0" fontId="1" numFmtId="0" xfId="0">
      <alignment horizontal="left" vertical="center"/>
    </xf>
    <xf applyAlignment="1" applyBorder="1" applyFill="1" applyFont="1" applyNumberFormat="1" applyProtection="1" borderId="2" fillId="4" fontId="1" numFmtId="49" xfId="0">
      <alignment horizontal="center" vertical="center"/>
    </xf>
    <xf applyAlignment="1" applyBorder="1" applyFill="1" applyFont="1" applyProtection="1" borderId="0" fillId="0" fontId="9" numFmtId="0" xfId="0">
      <alignment horizontal="left" vertical="center"/>
      <protection locked="0"/>
    </xf>
    <xf applyAlignment="1" borderId="0" fillId="0" fontId="0" numFmtId="0" xfId="0">
      <alignment wrapText="1"/>
    </xf>
    <xf applyFont="1" borderId="0" fillId="0" fontId="8" numFmtId="0" xfId="0"/>
    <xf applyAlignment="1" applyFont="1" borderId="0" fillId="0" fontId="8" numFmtId="0" xfId="0">
      <alignment wrapText="1"/>
    </xf>
    <xf applyAlignment="1" applyBorder="1" applyFill="1" applyFont="1" applyProtection="1" borderId="0" fillId="0" fontId="1" numFmtId="0" xfId="0">
      <alignment vertical="center"/>
    </xf>
    <xf applyAlignment="1" applyBorder="1" applyFill="1" applyFont="1" borderId="9" fillId="0" fontId="6" numFmtId="0" xfId="0">
      <alignment horizontal="center" vertical="center" wrapText="1"/>
    </xf>
    <xf applyAlignment="1" applyBorder="1" applyFill="1" applyFont="1" applyProtection="1" borderId="15" fillId="2" fontId="7" numFmtId="0" xfId="0">
      <alignment horizontal="center" vertical="center"/>
      <protection locked="0"/>
    </xf>
    <xf applyAlignment="1" applyBorder="1" applyFont="1" applyProtection="1" borderId="7" fillId="0" fontId="7" numFmtId="0" xfId="0">
      <alignment horizontal="center" vertical="center"/>
      <protection locked="0"/>
    </xf>
    <xf applyAlignment="1" applyBorder="1" applyFont="1" applyNumberFormat="1" applyProtection="1" borderId="7" fillId="0" fontId="7" numFmtId="4" xfId="0">
      <alignment vertical="center"/>
      <protection locked="0"/>
    </xf>
    <xf applyAlignment="1" applyBorder="1" applyFill="1" applyFont="1" applyNumberFormat="1" applyProtection="1" borderId="1" fillId="0" fontId="7" numFmtId="3" xfId="0">
      <alignment horizontal="right" indent="2" vertical="center"/>
      <protection locked="0"/>
    </xf>
    <xf applyAlignment="1" applyBorder="1" applyFill="1" applyFont="1" applyNumberFormat="1" applyProtection="1" borderId="1" fillId="3" fontId="1" numFmtId="49" xfId="0">
      <alignment horizontal="center" vertical="center"/>
      <protection locked="0"/>
    </xf>
    <xf applyAlignment="1" applyBorder="1" applyFill="1" applyFont="1" applyProtection="1" borderId="1" fillId="3" fontId="1" numFmtId="0" xfId="0">
      <alignment horizontal="center" vertical="center" wrapText="1"/>
      <protection locked="0"/>
    </xf>
    <xf applyAlignment="1" applyBorder="1" applyFill="1" applyFont="1" applyProtection="1" borderId="0" fillId="0" fontId="7" numFmtId="0" xfId="0">
      <alignment vertical="center"/>
      <protection locked="0"/>
    </xf>
    <xf applyAlignment="1" applyBorder="1" applyFill="1" applyFont="1" borderId="9" fillId="0" fontId="6" numFmtId="0" xfId="0">
      <alignment vertical="center" wrapText="1"/>
    </xf>
    <xf applyAlignment="1" applyBorder="1" applyFill="1" applyFont="1" applyNumberFormat="1" applyProtection="1" borderId="1" fillId="0" fontId="7" numFmtId="3" xfId="0">
      <alignment vertical="center"/>
      <protection locked="0"/>
    </xf>
    <xf applyAlignment="1" applyFont="1" applyProtection="1" borderId="0" fillId="0" fontId="3" numFmtId="0" xfId="0">
      <alignment horizontal="center" vertical="center"/>
      <protection locked="0"/>
    </xf>
    <xf applyAlignment="1" applyBorder="1" applyFill="1" applyFont="1" applyProtection="1" borderId="0" fillId="0" fontId="1" numFmtId="0" xfId="0">
      <alignment horizontal="center" vertical="center"/>
    </xf>
    <xf applyAlignment="1" applyFill="1" applyFont="1" applyProtection="1" borderId="0" fillId="0" fontId="3" numFmtId="0" xfId="0">
      <alignment horizontal="center" vertical="center"/>
      <protection locked="0"/>
    </xf>
    <xf applyAlignment="1" applyBorder="1" applyFill="1" applyFont="1" applyNumberFormat="1" applyProtection="1" borderId="1" fillId="0" fontId="7" numFmtId="3" xfId="0">
      <alignment horizontal="center" vertical="center"/>
      <protection locked="0"/>
    </xf>
    <xf applyAlignment="1" applyBorder="1" applyFont="1" applyProtection="1" borderId="7" fillId="0" fontId="7" numFmtId="0" xfId="0">
      <alignment vertical="center" wrapText="1"/>
      <protection locked="0"/>
    </xf>
    <xf applyAlignment="1" applyBorder="1" applyFill="1" applyFont="1" applyNumberFormat="1" applyProtection="1" borderId="1" fillId="2" fontId="12" numFmtId="1" xfId="0">
      <alignment horizontal="right" indent="1" vertical="center"/>
      <protection hidden="1"/>
    </xf>
    <xf applyAlignment="1" applyBorder="1" applyFill="1" applyFont="1" applyNumberFormat="1" applyProtection="1" borderId="1" fillId="2" fontId="3" numFmtId="1" xfId="0">
      <alignment horizontal="right" indent="1" vertical="center"/>
      <protection hidden="1"/>
    </xf>
    <xf applyAlignment="1" applyFont="1" applyNumberFormat="1" applyProtection="1" borderId="0" fillId="0" fontId="3" numFmtId="1" xfId="0">
      <alignment horizontal="center" vertical="center"/>
      <protection locked="0"/>
    </xf>
    <xf applyAlignment="1" applyBorder="1" applyFill="1" applyFont="1" applyNumberFormat="1" applyProtection="1" borderId="0" fillId="0" fontId="7" numFmtId="1" xfId="0">
      <alignment horizontal="center" vertical="center"/>
      <protection locked="0"/>
    </xf>
    <xf applyAlignment="1" applyBorder="1" applyFill="1" applyFont="1" applyNumberFormat="1" borderId="9" fillId="0" fontId="6" numFmtId="1" xfId="0">
      <alignment horizontal="center" vertical="center" wrapText="1"/>
    </xf>
    <xf applyAlignment="1" applyBorder="1" applyFill="1" applyFont="1" applyNumberFormat="1" applyProtection="1" borderId="0" fillId="0" fontId="1" numFmtId="1" xfId="0">
      <alignment horizontal="center" vertical="center"/>
    </xf>
    <xf applyAlignment="1" applyFill="1" applyFont="1" applyNumberFormat="1" applyProtection="1" borderId="0" fillId="0" fontId="3" numFmtId="1" xfId="0">
      <alignment horizontal="center" vertical="center"/>
      <protection locked="0"/>
    </xf>
    <xf applyAlignment="1" applyBorder="1" applyFont="1" applyNumberFormat="1" applyProtection="1" borderId="7" fillId="0" fontId="7" numFmtId="1" xfId="0">
      <alignment horizontal="center" vertical="center" wrapText="1"/>
      <protection locked="0"/>
    </xf>
    <xf applyAlignment="1" applyBorder="1" applyFill="1" applyFont="1" applyNumberFormat="1" applyProtection="1" borderId="1" fillId="0" fontId="7" numFmtId="1" xfId="0">
      <alignment horizontal="center" vertical="center"/>
      <protection locked="0"/>
    </xf>
    <xf applyAlignment="1" applyFont="1" applyProtection="1" borderId="0" fillId="0" fontId="14" numFmtId="0" xfId="0">
      <alignment vertical="center"/>
      <protection locked="0"/>
    </xf>
    <xf applyAlignment="1" applyBorder="1" applyFill="1" applyFont="1" applyProtection="1" borderId="0" fillId="0" fontId="14" numFmtId="0" xfId="0">
      <alignment vertical="center"/>
      <protection locked="0"/>
    </xf>
    <xf applyAlignment="1" applyBorder="1" applyFill="1" applyFont="1" borderId="9" fillId="0" fontId="15" numFmtId="0" xfId="0">
      <alignment vertical="center" wrapText="1"/>
    </xf>
    <xf applyAlignment="1" applyBorder="1" applyFill="1" applyFont="1" applyProtection="1" borderId="0" fillId="0" fontId="16" numFmtId="0" xfId="0">
      <alignment vertical="center"/>
    </xf>
    <xf applyAlignment="1" applyFill="1" applyFont="1" applyProtection="1" borderId="0" fillId="0" fontId="14" numFmtId="0" xfId="0">
      <alignment vertical="center"/>
      <protection locked="0"/>
    </xf>
    <xf applyAlignment="1" applyBorder="1" applyFill="1" applyFont="1" applyProtection="1" borderId="5" fillId="3" fontId="16" numFmtId="0" xfId="0">
      <alignment horizontal="center" vertical="center" wrapText="1"/>
      <protection locked="0"/>
    </xf>
    <xf applyAlignment="1" applyBorder="1" applyFill="1" applyFont="1" applyProtection="1" borderId="6" fillId="3" fontId="16" numFmtId="0" xfId="0">
      <alignment horizontal="center" vertical="center" wrapText="1"/>
      <protection locked="0"/>
    </xf>
    <xf applyAlignment="1" applyBorder="1" applyFill="1" applyFont="1" applyProtection="1" borderId="7" fillId="3" fontId="16" numFmtId="0" xfId="0">
      <alignment horizontal="center" vertical="center" wrapText="1"/>
      <protection locked="0"/>
    </xf>
    <xf applyAlignment="1" applyBorder="1" applyFont="1" applyProtection="1" borderId="7" fillId="0" fontId="14" numFmtId="0" xfId="0">
      <alignment vertical="center" wrapText="1"/>
      <protection locked="0"/>
    </xf>
    <xf applyAlignment="1" applyBorder="1" applyFill="1" applyFont="1" applyNumberFormat="1" applyProtection="1" borderId="1" fillId="0" fontId="14" numFmtId="3" xfId="0">
      <alignment vertical="center"/>
      <protection locked="0"/>
    </xf>
    <xf applyAlignment="1" applyBorder="1" applyFill="1" applyFont="1" applyNumberFormat="1" applyProtection="1" borderId="1" fillId="0" fontId="7" numFmtId="3" xfId="0">
      <alignment horizontal="center" vertical="center"/>
    </xf>
    <xf applyAlignment="1" applyBorder="1" applyFill="1" applyFont="1" applyNumberFormat="1" applyProtection="1" borderId="1" fillId="0" fontId="7" numFmtId="3" xfId="0">
      <alignment vertical="center"/>
    </xf>
    <xf applyAlignment="1" applyBorder="1" applyFill="1" applyFont="1" applyNumberFormat="1" applyProtection="1" borderId="1" fillId="2" fontId="7" numFmtId="4" xfId="0">
      <alignment horizontal="center" vertical="center"/>
      <protection hidden="1"/>
    </xf>
    <xf applyAlignment="1" applyBorder="1" applyFont="1" applyNumberFormat="1" applyProtection="1" borderId="7" fillId="0" fontId="7" numFmtId="4" xfId="0">
      <alignment horizontal="center" vertical="center"/>
      <protection locked="0"/>
    </xf>
    <xf applyAlignment="1" applyFill="1" applyFont="1" applyProtection="1" borderId="0" fillId="0" fontId="3" numFmtId="0" xfId="0">
      <alignment vertical="center"/>
      <protection hidden="1"/>
    </xf>
    <xf applyAlignment="1" applyBorder="1" applyFill="1" applyFont="1" applyNumberFormat="1" applyProtection="1" borderId="1" fillId="0" fontId="7" numFmtId="3" xfId="0">
      <alignment horizontal="center" vertical="center"/>
      <protection hidden="1"/>
    </xf>
    <xf applyAlignment="1" applyFont="1" applyProtection="1" borderId="0" fillId="0" fontId="3" numFmtId="0" xfId="0">
      <alignment vertical="center"/>
    </xf>
    <xf applyAlignment="1" applyBorder="1" applyFill="1" applyFont="1" applyNumberFormat="1" applyProtection="1" borderId="1" fillId="0" fontId="7" numFmtId="3" xfId="0">
      <alignment horizontal="right" indent="2" vertical="center"/>
    </xf>
    <xf applyAlignment="1" applyBorder="1" applyFill="1" applyFont="1" applyNumberFormat="1" applyProtection="1" borderId="1" fillId="5" fontId="7" numFmtId="3" xfId="0">
      <alignment vertical="center"/>
    </xf>
    <xf applyAlignment="1" applyBorder="1" applyFill="1" applyFont="1" applyNumberFormat="1" applyProtection="1" borderId="5" fillId="3" fontId="1" numFmtId="14" xfId="0">
      <alignment horizontal="center" vertical="center" wrapText="1"/>
      <protection locked="0"/>
    </xf>
    <xf applyAlignment="1" applyBorder="1" applyFill="1" applyFont="1" applyNumberFormat="1" applyProtection="1" borderId="6" fillId="3" fontId="1" numFmtId="14" xfId="0">
      <alignment horizontal="center" vertical="center" wrapText="1"/>
      <protection locked="0"/>
    </xf>
    <xf applyAlignment="1" applyBorder="1" applyFill="1" applyFont="1" applyNumberFormat="1" applyProtection="1" borderId="7" fillId="3" fontId="1" numFmtId="14" xfId="0">
      <alignment horizontal="center" vertical="center" wrapText="1"/>
      <protection locked="0"/>
    </xf>
    <xf applyAlignment="1" applyBorder="1" applyFill="1" applyFont="1" applyProtection="1" borderId="5" fillId="4" fontId="12" numFmtId="0" xfId="0">
      <alignment horizontal="center" vertical="center" wrapText="1"/>
      <protection locked="0"/>
    </xf>
    <xf applyAlignment="1" applyBorder="1" applyFill="1" applyFont="1" applyProtection="1" borderId="6" fillId="4" fontId="12" numFmtId="0" xfId="0">
      <alignment horizontal="center" vertical="center" wrapText="1"/>
      <protection locked="0"/>
    </xf>
    <xf applyAlignment="1" applyBorder="1" applyFill="1" applyFont="1" applyProtection="1" borderId="7" fillId="4" fontId="12" numFmtId="0" xfId="0">
      <alignment horizontal="center" vertical="center" wrapText="1"/>
      <protection locked="0"/>
    </xf>
    <xf applyAlignment="1" applyBorder="1" applyFill="1" applyFont="1" applyProtection="1" borderId="5" fillId="4" fontId="7" numFmtId="0" xfId="0">
      <alignment horizontal="center" vertical="center" wrapText="1"/>
      <protection locked="0"/>
    </xf>
    <xf applyAlignment="1" applyBorder="1" applyFill="1" applyFont="1" applyProtection="1" borderId="6" fillId="4" fontId="7" numFmtId="0" xfId="0">
      <alignment horizontal="center" vertical="center" wrapText="1"/>
      <protection locked="0"/>
    </xf>
    <xf applyAlignment="1" applyBorder="1" applyFill="1" applyFont="1" applyProtection="1" borderId="7" fillId="4" fontId="7" numFmtId="0" xfId="0">
      <alignment horizontal="center" vertical="center" wrapText="1"/>
      <protection locked="0"/>
    </xf>
    <xf applyAlignment="1" applyBorder="1" applyFont="1" applyProtection="1" borderId="0" fillId="0" fontId="5" numFmtId="0" xfId="0">
      <alignment horizontal="left" vertical="center"/>
      <protection locked="0"/>
    </xf>
    <xf applyAlignment="1" applyFont="1" borderId="0" fillId="0" fontId="4" numFmtId="0" xfId="0">
      <alignment vertical="center"/>
    </xf>
    <xf applyAlignment="1" applyBorder="1" applyFill="1" applyFont="1" borderId="1" fillId="2" fontId="5" numFmtId="0" xfId="0">
      <alignment horizontal="center" vertical="center" wrapText="1"/>
    </xf>
    <xf applyAlignment="1" applyBorder="1" applyFill="1" applyFont="1" applyProtection="1" borderId="1" fillId="0" fontId="1" numFmtId="0" xfId="0">
      <alignment horizontal="left" vertical="top" wrapText="1"/>
    </xf>
    <xf applyAlignment="1" applyBorder="1" applyFill="1" applyFont="1" applyProtection="1" borderId="5" fillId="4" fontId="1" numFmtId="0" xfId="0">
      <alignment horizontal="center" vertical="center" wrapText="1"/>
      <protection locked="0"/>
    </xf>
    <xf applyAlignment="1" applyBorder="1" applyFill="1" applyFont="1" applyProtection="1" borderId="6" fillId="4" fontId="1" numFmtId="0" xfId="0">
      <alignment horizontal="center" vertical="center" wrapText="1"/>
      <protection locked="0"/>
    </xf>
    <xf applyAlignment="1" applyBorder="1" applyFill="1" applyFont="1" applyProtection="1" borderId="7" fillId="4" fontId="1" numFmtId="0" xfId="0">
      <alignment horizontal="center" vertical="center" wrapText="1"/>
      <protection locked="0"/>
    </xf>
    <xf applyAlignment="1" applyBorder="1" applyFill="1" applyFont="1" applyNumberFormat="1" applyProtection="1" borderId="2" fillId="4" fontId="1" numFmtId="14" xfId="0">
      <alignment horizontal="center" vertical="center" wrapText="1"/>
      <protection locked="0"/>
    </xf>
    <xf applyAlignment="1" applyBorder="1" applyFill="1" applyFont="1" applyNumberFormat="1" applyProtection="1" borderId="3" fillId="4" fontId="1" numFmtId="14" xfId="0">
      <alignment horizontal="center" vertical="center" wrapText="1"/>
      <protection locked="0"/>
    </xf>
    <xf applyAlignment="1" applyBorder="1" applyFill="1" applyFont="1" applyNumberFormat="1" applyProtection="1" borderId="5" fillId="3" fontId="1" numFmtId="0" xfId="0">
      <alignment horizontal="center" vertical="center" wrapText="1"/>
      <protection locked="0"/>
    </xf>
    <xf applyAlignment="1" applyBorder="1" applyFill="1" applyFont="1" applyNumberFormat="1" applyProtection="1" borderId="6" fillId="3" fontId="1" numFmtId="0" xfId="0">
      <alignment horizontal="center" vertical="center" wrapText="1"/>
      <protection locked="0"/>
    </xf>
    <xf applyAlignment="1" applyBorder="1" applyFill="1" applyFont="1" applyNumberFormat="1" applyProtection="1" borderId="7" fillId="3" fontId="1" numFmtId="0" xfId="0">
      <alignment horizontal="center" vertical="center" wrapText="1"/>
      <protection locked="0"/>
    </xf>
    <xf applyAlignment="1" applyBorder="1" applyFill="1" applyFont="1" applyProtection="1" borderId="8" fillId="4" fontId="5" numFmtId="0" xfId="0">
      <alignment horizontal="center" vertical="center" wrapText="1"/>
      <protection locked="0"/>
    </xf>
    <xf applyAlignment="1" applyBorder="1" applyFill="1" applyFont="1" applyProtection="1" borderId="9" fillId="4" fontId="5" numFmtId="0" xfId="0">
      <alignment horizontal="center" vertical="center" wrapText="1"/>
      <protection locked="0"/>
    </xf>
    <xf applyAlignment="1" applyBorder="1" applyFont="1" borderId="10" fillId="0" fontId="4" numFmtId="0" xfId="0">
      <alignment horizontal="center" vertical="center" wrapText="1"/>
    </xf>
    <xf applyAlignment="1" applyBorder="1" applyFill="1" applyFont="1" applyProtection="1" borderId="11" fillId="4" fontId="5" numFmtId="0" xfId="0">
      <alignment horizontal="center" vertical="center" wrapText="1"/>
      <protection locked="0"/>
    </xf>
    <xf applyAlignment="1" applyBorder="1" applyFill="1" applyFont="1" applyProtection="1" borderId="0" fillId="4" fontId="5" numFmtId="0" xfId="0">
      <alignment horizontal="center" vertical="center" wrapText="1"/>
      <protection locked="0"/>
    </xf>
    <xf applyAlignment="1" applyBorder="1" applyFont="1" borderId="12" fillId="0" fontId="4" numFmtId="0" xfId="0">
      <alignment horizontal="center" vertical="center" wrapText="1"/>
    </xf>
    <xf applyAlignment="1" applyBorder="1" applyFill="1" applyFont="1" applyProtection="1" borderId="13" fillId="4" fontId="5" numFmtId="0" xfId="0">
      <alignment horizontal="center" vertical="center" wrapText="1"/>
      <protection locked="0"/>
    </xf>
    <xf applyAlignment="1" applyBorder="1" applyFill="1" applyFont="1" applyProtection="1" borderId="14" fillId="4" fontId="5" numFmtId="0" xfId="0">
      <alignment horizontal="center" vertical="center" wrapText="1"/>
      <protection locked="0"/>
    </xf>
    <xf applyAlignment="1" applyBorder="1" applyFont="1" borderId="15" fillId="0" fontId="4" numFmtId="0" xfId="0">
      <alignment horizontal="center" vertical="center" wrapText="1"/>
    </xf>
    <xf applyAlignment="1" applyBorder="1" applyFill="1" applyFont="1" applyProtection="1" borderId="8" fillId="2" fontId="5" numFmtId="0" xfId="0">
      <alignment horizontal="left" vertical="center" wrapText="1"/>
      <protection locked="0"/>
    </xf>
    <xf applyAlignment="1" applyBorder="1" applyFill="1" applyFont="1" applyProtection="1" borderId="9" fillId="2" fontId="5" numFmtId="0" xfId="0">
      <alignment horizontal="left" vertical="center" wrapText="1"/>
      <protection locked="0"/>
    </xf>
    <xf applyAlignment="1" applyBorder="1" applyFill="1" applyFont="1" borderId="10" fillId="2" fontId="4" numFmtId="0" xfId="0">
      <alignment horizontal="left" vertical="center" wrapText="1"/>
    </xf>
    <xf applyAlignment="1" applyBorder="1" applyFill="1" applyFont="1" borderId="9" fillId="2" fontId="6" numFmtId="0" xfId="0">
      <alignment horizontal="left" vertical="center" wrapText="1"/>
    </xf>
    <xf applyAlignment="1" applyBorder="1" applyFill="1" applyFont="1" borderId="11" fillId="2" fontId="6" numFmtId="0" xfId="0">
      <alignment horizontal="left" vertical="center" wrapText="1"/>
    </xf>
    <xf applyAlignment="1" applyBorder="1" applyFill="1" applyFont="1" borderId="0" fillId="2" fontId="6" numFmtId="0" xfId="0">
      <alignment horizontal="left" vertical="center" wrapText="1"/>
    </xf>
    <xf applyAlignment="1" applyBorder="1" applyFill="1" applyFont="1" borderId="12" fillId="2" fontId="4" numFmtId="0" xfId="0">
      <alignment horizontal="left" vertical="center" wrapText="1"/>
    </xf>
    <xf applyAlignment="1" applyBorder="1" applyFill="1" applyFont="1" borderId="13" fillId="2" fontId="6" numFmtId="0" xfId="0">
      <alignment horizontal="left" vertical="center" wrapText="1"/>
    </xf>
    <xf applyAlignment="1" applyBorder="1" applyFill="1" applyFont="1" borderId="14" fillId="2" fontId="6" numFmtId="0" xfId="0">
      <alignment horizontal="left" vertical="center" wrapText="1"/>
    </xf>
    <xf applyAlignment="1" applyBorder="1" applyFill="1" applyFont="1" borderId="15" fillId="2" fontId="4" numFmtId="0" xfId="0">
      <alignment horizontal="left" vertical="center" wrapText="1"/>
    </xf>
    <xf applyAlignment="1" applyBorder="1" applyFill="1" applyFont="1" applyProtection="1" borderId="5" fillId="3" fontId="1" numFmtId="0" xfId="0">
      <alignment horizontal="center" vertical="center" wrapText="1"/>
      <protection locked="0"/>
    </xf>
    <xf applyAlignment="1" applyBorder="1" applyFill="1" applyFont="1" applyProtection="1" borderId="6" fillId="3" fontId="1" numFmtId="0" xfId="0">
      <alignment horizontal="center" vertical="center" wrapText="1"/>
      <protection locked="0"/>
    </xf>
    <xf applyAlignment="1" applyBorder="1" applyFill="1" applyFont="1" applyProtection="1" borderId="7" fillId="3" fontId="1" numFmtId="0" xfId="0">
      <alignment horizontal="center" vertical="center" wrapText="1"/>
      <protection locked="0"/>
    </xf>
    <xf applyAlignment="1" applyBorder="1" applyFont="1" borderId="1" fillId="0" fontId="4" numFmtId="0" xfId="0">
      <alignment vertical="center"/>
    </xf>
    <xf applyAlignment="1" applyBorder="1" borderId="1" fillId="0" fontId="0" numFmtId="0" xfId="0">
      <alignment vertical="center"/>
    </xf>
    <xf applyAlignment="1" applyBorder="1" applyFill="1" applyFont="1" applyProtection="1" borderId="2" fillId="3" fontId="1" numFmtId="0" xfId="0">
      <alignment horizontal="left" vertical="center"/>
      <protection locked="0"/>
    </xf>
    <xf applyAlignment="1" applyBorder="1" borderId="4" fillId="0" fontId="0" numFmtId="0" xfId="0">
      <alignment horizontal="left" vertical="center"/>
    </xf>
    <xf applyAlignment="1" applyBorder="1" applyFill="1" applyFont="1" applyProtection="1" borderId="4" fillId="3" fontId="1" numFmtId="0" xfId="0">
      <alignment horizontal="left" vertical="center"/>
      <protection locked="0"/>
    </xf>
    <xf applyAlignment="1" applyBorder="1" applyFill="1" applyFont="1" applyProtection="1" borderId="2" fillId="3" fontId="1" numFmtId="0" xfId="0">
      <alignment horizontal="center" vertical="center" wrapText="1"/>
      <protection locked="0"/>
    </xf>
    <xf applyAlignment="1" applyBorder="1" applyFill="1" applyFont="1" applyProtection="1" borderId="3" fillId="3" fontId="1" numFmtId="0" xfId="0">
      <alignment horizontal="center" vertical="center" wrapText="1"/>
      <protection locked="0"/>
    </xf>
    <xf applyAlignment="1" applyBorder="1" borderId="3" fillId="0" fontId="0" numFmtId="0" xfId="0">
      <alignment horizontal="center" vertical="center" wrapText="1"/>
    </xf>
    <xf applyAlignment="1" applyBorder="1" borderId="4" fillId="0" fontId="0" numFmtId="0" xfId="0">
      <alignment horizontal="center" vertical="center" wrapText="1"/>
    </xf>
  </cellXfs>
  <cellStyles count="1">
    <cellStyle builtinId="0" name="Normální" xf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center" wrapText="0"/>
      <border diagonalDown="0" diagonalUp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right" indent="2" justifyLastLine="0" readingOrder="0" shrinkToFit="0" textRotation="0" vertical="center" wrapText="0"/>
      <border diagonalDown="0" diagonalUp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right" indent="2" justifyLastLine="0" readingOrder="0" shrinkToFit="0" textRotation="0" vertical="center" wrapText="0"/>
      <border diagonalDown="0" diagonalUp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right" indent="2" justifyLastLine="0" readingOrder="0" shrinkToFit="0" textRotation="0" vertical="center" wrapText="0"/>
      <border diagonalDown="0" diagonalUp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right" indent="2" justifyLastLine="0" readingOrder="0" shrinkToFit="0" textRotation="0" vertical="center" wrapText="0"/>
      <border diagonalDown="0" diagonalUp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right" indent="2" justifyLastLine="0" readingOrder="0" shrinkToFit="0" textRotation="0" vertical="center" wrapText="0"/>
      <border diagonalDown="0" diagonalUp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right" indent="2" justifyLastLine="0" readingOrder="0" shrinkToFit="0" textRotation="0" vertical="center" wrapText="0"/>
      <border diagonalDown="0" diagonalUp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right" indent="2" justifyLastLine="0" readingOrder="0" shrinkToFit="0" textRotation="0" vertical="center" wrapText="0"/>
      <border diagonalDown="0" diagonalUp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right" indent="2" justifyLastLine="0" readingOrder="0" shrinkToFit="0" textRotation="0" vertical="center" wrapText="0"/>
      <border diagonalDown="0" diagonalUp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right" indent="2" justifyLastLine="0" readingOrder="0" shrinkToFit="0" textRotation="0" vertical="center" wrapText="0"/>
      <border diagonalDown="0" diagonalUp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right" indent="2" justifyLastLine="0" readingOrder="0" shrinkToFit="0" textRotation="0" vertical="center" wrapText="0"/>
      <border diagonalDown="0" diagonalUp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right" indent="2" justifyLastLine="0" readingOrder="0" shrinkToFit="0" textRotation="0" vertical="center" wrapText="0"/>
      <border diagonalDown="0" diagonalUp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right" indent="2" justifyLastLine="0" readingOrder="0" shrinkToFit="0" textRotation="0" vertical="center" wrapText="0"/>
      <border diagonalDown="0" diagonalUp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center" wrapText="0"/>
      <border diagonalDown="0" diagonalUp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center" wrapText="0"/>
      <border diagonalDown="0" diagonalUp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general" indent="0" justifyLastLine="0" readingOrder="0" shrinkToFit="0" textRotation="0" vertical="center" wrapText="0"/>
      <border diagonalDown="0" diagonalUp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general" indent="0" justifyLastLine="0" readingOrder="0" shrinkToFit="0" textRotation="0" vertical="center" wrapText="0"/>
      <border diagonalDown="0" diagonalUp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general" indent="0" justifyLastLine="0" readingOrder="0" shrinkToFit="0" textRotation="0" vertical="center" wrapText="0"/>
      <border diagonalDown="0" diagonalUp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general" indent="0" justifyLastLine="0" readingOrder="0" shrinkToFit="0" textRotation="0" vertical="center" wrapText="0"/>
      <border diagonalDown="0" diagonalUp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0" numFmtId="1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center" wrapText="0"/>
      <border diagonalDown="0" diagonalUp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0"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general" indent="0" justifyLastLine="0" readingOrder="0" shrinkToFit="0" textRotation="0" vertical="center" wrapText="0"/>
      <border diagonalDown="0" diagonalUp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0" locked="0"/>
    </dxf>
    <dxf>
      <font>
        <sz val="10"/>
        <color auto="1"/>
        <name val="Arial"/>
        <family val="2"/>
        <charset val="238"/>
        <scheme val="none"/>
      </font>
      <numFmt formatCode="#,##0" numFmtId="3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center" wrapText="0"/>
      <border diagonalDown="0" diagonalUp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0" locked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right" indent="2" justifyLastLine="0" readingOrder="0" shrinkToFit="0" textRotation="0" vertical="center" wrapText="0"/>
      <protection hidden="0" locked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formatCode="#,##0.00" numFmtId="4"/>
      <alignment horizontal="general" indent="0" justifyLastLine="0" readingOrder="0" shrinkToFit="0" textRotation="0" vertical="center" wrapText="0"/>
      <border diagonalDown="0" diagonalUp="0" outline="0">
        <left style="thin">
          <color indexed="64"/>
        </left>
        <right style="thin">
          <color indexed="64"/>
        </right>
        <top/>
        <bottom/>
      </border>
      <protection hidden="0" locked="0"/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0"/>
        </patternFill>
      </fill>
    </dxf>
  </dxfs>
  <tableStyles count="0" defaultPivotStyle="PivotStyleLight16" defaultTableStyle="TableStyleMedium2"/>
  <colors>
    <mruColors>
      <color rgb="FFFF5050"/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551757</xdr:colOff>
      <xdr:row>0</xdr:row>
      <xdr:rowOff>146268</xdr:rowOff>
    </xdr:from>
    <xdr:to>
      <xdr:col>10</xdr:col>
      <xdr:colOff>1320108</xdr:colOff>
      <xdr:row>6</xdr:row>
      <xdr:rowOff>173759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A11158A-987E-0408-BB53-4D090D5911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5691" l="11570" r="9283" t="39523"/>
        <a:stretch/>
      </xdr:blipFill>
      <xdr:spPr>
        <a:xfrm>
          <a:off x="551757" y="146268"/>
          <a:ext cx="10477732" cy="10262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dataDxfId="24" displayName="Tabulka1" headerRowBorderDxfId="25" headerRowDxfId="26" id="1" mc:Ignorable="xr xr3" name="Tabulka1" ref="C35:X137" tableBorderDxfId="23" totalsRowBorderDxfId="22" totalsRowShown="0" xr:uid="{A7F8A810-224D-41B0-A8FA-28A84A366527}">
  <autoFilter ref="C35:X137" xr:uid="{A7F8A810-224D-41B0-A8FA-28A84A366527}"/>
  <tableColumns count="22">
    <tableColumn dataDxfId="21" id="1" name="Sloupec1" xr3:uid="{B7E8232A-D6F2-44E7-B6EA-AAFF6D1101DD}">
      <calculatedColumnFormula>ROW()-35</calculatedColumnFormula>
    </tableColumn>
    <tableColumn dataDxfId="20" id="2" name="Sloupec2" xr3:uid="{5276BF14-D2E9-4ED4-BB3C-464AB5AB1836}"/>
    <tableColumn dataDxfId="19" id="3" name="Sloupec3" xr3:uid="{AAB101BE-029C-462F-B3B0-D7B114D24C2E}"/>
    <tableColumn dataDxfId="18" id="4" name="Sloupec4" xr3:uid="{F1829656-FEC2-4F3D-BFE3-341C50A2CD61}"/>
    <tableColumn dataDxfId="17" id="5" name="Sloupec5" xr3:uid="{98915E13-5BE8-4875-B3BE-27355061C10B}"/>
    <tableColumn dataDxfId="16" id="6" name="Sloupec6" xr3:uid="{EEECF68B-336F-4224-B2DB-1172C1A9E8D9}"/>
    <tableColumn dataDxfId="15" id="13" name="Sloupec62" xr3:uid="{3BCF856A-897B-45D1-8EF9-88F800102A7F}">
      <calculatedColumnFormula>_xlfn.TEXTJOIN("|",1,Tabulka1[[#This Row],[Sloupec3]],Tabulka1[[#This Row],[Sloupec8]])</calculatedColumnFormula>
    </tableColumn>
    <tableColumn dataDxfId="14" id="7" name="Sloupec7" xr3:uid="{455DD783-EDBE-45F6-9043-3D70C0520810}"/>
    <tableColumn dataDxfId="13" id="8" name="Sloupec8" xr3:uid="{3CC339BE-6C13-4E3B-AD18-7C074EE1EE70}"/>
    <tableColumn dataDxfId="12" id="9" name="Sloupec9" xr3:uid="{C744F54C-A5C8-46FB-B376-7C9B47BBCEF0}"/>
    <tableColumn dataDxfId="11" id="25" name="Sloupec910" xr3:uid="{1060A672-7302-4B90-9E3A-25BA09F7F2FA}"/>
    <tableColumn dataDxfId="10" id="24" name="Sloupec99" xr3:uid="{1E7D1510-C254-4D0C-86C3-DDD4E24B357B}"/>
    <tableColumn dataDxfId="9" id="23" name="Sloupec98" xr3:uid="{E5FF8B5B-D560-4FE2-8046-08B587919B88}"/>
    <tableColumn dataDxfId="8" id="21" name="Sloupec97" xr3:uid="{B81171E3-8041-4D88-9266-527ED388CA4F}"/>
    <tableColumn dataDxfId="7" id="20" name="Sloupec96" xr3:uid="{25E578EB-78E4-4EBE-BC9A-DAE7EAC0B3F7}"/>
    <tableColumn dataDxfId="6" id="19" name="Sloupec95" xr3:uid="{5AAE6DD0-48EE-4624-B2DA-A94165D49765}"/>
    <tableColumn dataDxfId="5" id="18" name="Sloupec94" xr3:uid="{DCAC3B1B-857C-42EF-AFAF-BA240E05C925}"/>
    <tableColumn dataDxfId="4" id="17" name="Sloupec93" xr3:uid="{07EE9986-4186-425A-82CC-20B75F9DBADC}"/>
    <tableColumn dataDxfId="3" id="16" name="Sloupec92" xr3:uid="{89C89B14-75E5-42A7-A4E4-147AC3FC695C}"/>
    <tableColumn dataDxfId="2" id="10" name="Sloupec10" xr3:uid="{BE69218E-A43F-43D9-99A5-88EC3E5ECC96}"/>
    <tableColumn dataDxfId="1" id="11" name="Sloupec11" xr3:uid="{73236E76-F815-4D2B-A96A-B0503CA661F3}"/>
    <tableColumn dataDxfId="0" id="12" name="Sloupec12" xr3:uid="{8483D3CB-D5F6-4036-AA26-C83966CF9035}">
      <calculatedColumnFormula>SUM(L36:W36)</calculatedColumnFormula>
    </tableColumn>
  </tableColumns>
  <tableStyleInfo name="TableStyleMedium2" showColumnStripes="0" showFirstColumn="0" showLastColumn="0" showRow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tables/table1.xml" Type="http://schemas.openxmlformats.org/officeDocument/2006/relationships/table"/>
<Relationship Id="rId5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6FEE3B-0150-4871-B318-7F1F636CDEB0}">
  <sheetPr codeName="List1">
    <pageSetUpPr fitToPage="1"/>
  </sheetPr>
  <dimension ref="B1:AF138"/>
  <sheetViews>
    <sheetView showGridLines="0" tabSelected="1" topLeftCell="B1" workbookViewId="0" zoomScale="40" zoomScaleNormal="40">
      <selection activeCell="E10" sqref="E10:X10"/>
    </sheetView>
  </sheetViews>
  <sheetFormatPr defaultColWidth="0" defaultRowHeight="12.5" x14ac:dyDescent="0.35" zeroHeight="1"/>
  <cols>
    <col min="1" max="1" customWidth="true" hidden="true" style="1" width="9.1796875" collapsed="false"/>
    <col min="2" max="2" customWidth="true" style="1" width="7.81640625" collapsed="false"/>
    <col min="3" max="3" customWidth="true" style="24" width="7.54296875" collapsed="false"/>
    <col min="4" max="4" customWidth="true" style="1" width="25.0" collapsed="false"/>
    <col min="5" max="5" customWidth="true" style="31" width="11.26953125" collapsed="false"/>
    <col min="6" max="6" customWidth="true" style="1" width="17.81640625" collapsed="false"/>
    <col min="7" max="7" customWidth="true" style="1" width="19.7265625" collapsed="false"/>
    <col min="8" max="8" customWidth="true" style="1" width="23.54296875" collapsed="false"/>
    <col min="9" max="9" customWidth="true" hidden="true" style="38" width="23.54296875" collapsed="false"/>
    <col min="10" max="10" customWidth="true" style="24" width="26.1796875" collapsed="false"/>
    <col min="11" max="11" customWidth="true" style="24" width="20.81640625" collapsed="false"/>
    <col min="12" max="23" customWidth="true" style="1" width="10.54296875" collapsed="false"/>
    <col min="24" max="24" customWidth="true" style="24" width="13.54296875" collapsed="false"/>
    <col min="25" max="25" customWidth="true" style="1" width="13.453125" collapsed="false"/>
    <col min="26" max="26" customWidth="true" style="1" width="6.0" collapsed="false"/>
    <col min="27" max="32" customWidth="true" hidden="true" style="1" width="0.0" collapsed="false"/>
    <col min="33" max="16384" hidden="true" style="1" width="9.1796875" collapsed="false"/>
  </cols>
  <sheetData>
    <row r="1" spans="3:25" x14ac:dyDescent="0.35"/>
    <row r="2" spans="3:25" x14ac:dyDescent="0.35"/>
    <row r="3" spans="3:25" x14ac:dyDescent="0.35"/>
    <row r="4" spans="3:25" x14ac:dyDescent="0.35"/>
    <row r="5" spans="3:25" x14ac:dyDescent="0.35"/>
    <row r="6" spans="3:25" x14ac:dyDescent="0.35"/>
    <row customHeight="1" ht="27" r="7" spans="3:25" x14ac:dyDescent="0.35"/>
    <row customHeight="1" ht="23.15" r="8" spans="3:25" x14ac:dyDescent="0.35">
      <c r="C8" s="9" t="s">
        <v>21</v>
      </c>
      <c r="D8" s="21"/>
      <c r="E8" s="32"/>
      <c r="F8" s="21"/>
      <c r="G8" s="21"/>
      <c r="H8" s="21"/>
      <c r="I8" s="39"/>
      <c r="J8" s="3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/>
      <c r="X8" s="2"/>
      <c r="Y8" s="4"/>
    </row>
    <row customHeight="1" ht="18.649999999999999" r="9" spans="3:25" x14ac:dyDescent="0.35">
      <c r="C9" s="2"/>
      <c r="D9" s="21"/>
      <c r="E9" s="32"/>
      <c r="F9" s="21"/>
      <c r="G9" s="21"/>
      <c r="H9" s="21"/>
      <c r="I9" s="39"/>
      <c r="J9" s="3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</row>
    <row customHeight="1" ht="24" r="10" spans="3:25" x14ac:dyDescent="0.35">
      <c r="C10" s="102" t="s">
        <v>16</v>
      </c>
      <c r="D10" s="103"/>
      <c r="E10" s="100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4"/>
    </row>
    <row customHeight="1" ht="24" r="11" spans="3:25" x14ac:dyDescent="0.35">
      <c r="C11" s="102" t="s">
        <v>17</v>
      </c>
      <c r="D11" s="103"/>
      <c r="E11" s="100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4"/>
    </row>
    <row customHeight="1" ht="24" r="12" spans="3:25" x14ac:dyDescent="0.35">
      <c r="C12" s="102" t="s">
        <v>19</v>
      </c>
      <c r="D12" s="103"/>
      <c r="E12" s="100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4"/>
    </row>
    <row customHeight="1" ht="24" r="13" spans="3:25" x14ac:dyDescent="0.35">
      <c r="C13" s="102" t="s">
        <v>18</v>
      </c>
      <c r="D13" s="103"/>
      <c r="E13" s="100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4"/>
    </row>
    <row customHeight="1" ht="24" r="14" spans="3:25" x14ac:dyDescent="0.35">
      <c r="C14" s="102" t="s">
        <v>72</v>
      </c>
      <c r="D14" s="104"/>
      <c r="E14" s="10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4"/>
    </row>
    <row customHeight="1" ht="23.5" r="15" spans="3:25" x14ac:dyDescent="0.35">
      <c r="C15" s="66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2"/>
      <c r="X15" s="2"/>
      <c r="Y15" s="4"/>
    </row>
    <row customHeight="1" ht="5.15" r="16" spans="3:25" x14ac:dyDescent="0.35">
      <c r="C16" s="2"/>
      <c r="D16" s="21"/>
      <c r="E16" s="32"/>
      <c r="F16" s="21"/>
      <c r="G16" s="21"/>
      <c r="H16" s="21"/>
      <c r="I16" s="39"/>
      <c r="J16" s="3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2"/>
      <c r="X16" s="2"/>
      <c r="Y16" s="4"/>
    </row>
    <row customHeight="1" ht="39" r="17" spans="3:25" x14ac:dyDescent="0.35">
      <c r="C17" s="78" t="s">
        <v>1</v>
      </c>
      <c r="D17" s="79"/>
      <c r="E17" s="79"/>
      <c r="F17" s="79"/>
      <c r="G17" s="79"/>
      <c r="H17" s="79"/>
      <c r="I17" s="79"/>
      <c r="J17" s="80"/>
      <c r="K17" s="70" t="s">
        <v>25</v>
      </c>
      <c r="L17" s="73" t="s">
        <v>69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63" t="s">
        <v>42</v>
      </c>
      <c r="Y17" s="60" t="s">
        <v>43</v>
      </c>
    </row>
    <row customHeight="1" ht="24" r="18" spans="3:25" x14ac:dyDescent="0.35">
      <c r="C18" s="81"/>
      <c r="D18" s="82"/>
      <c r="E18" s="82"/>
      <c r="F18" s="82"/>
      <c r="G18" s="82"/>
      <c r="H18" s="82"/>
      <c r="I18" s="82"/>
      <c r="J18" s="83"/>
      <c r="K18" s="71"/>
      <c r="L18" s="8" t="s">
        <v>10</v>
      </c>
      <c r="M18" s="8" t="s">
        <v>11</v>
      </c>
      <c r="N18" s="8" t="s">
        <v>12</v>
      </c>
      <c r="O18" s="8" t="s">
        <v>13</v>
      </c>
      <c r="P18" s="8" t="s">
        <v>2</v>
      </c>
      <c r="Q18" s="8" t="s">
        <v>3</v>
      </c>
      <c r="R18" s="8" t="s">
        <v>4</v>
      </c>
      <c r="S18" s="8" t="s">
        <v>5</v>
      </c>
      <c r="T18" s="8" t="s">
        <v>6</v>
      </c>
      <c r="U18" s="8" t="s">
        <v>7</v>
      </c>
      <c r="V18" s="8" t="s">
        <v>8</v>
      </c>
      <c r="W18" s="8" t="s">
        <v>9</v>
      </c>
      <c r="X18" s="64"/>
      <c r="Y18" s="61"/>
    </row>
    <row customHeight="1" ht="24" r="19" spans="3:25" x14ac:dyDescent="0.35">
      <c r="C19" s="84"/>
      <c r="D19" s="85"/>
      <c r="E19" s="85"/>
      <c r="F19" s="85"/>
      <c r="G19" s="85"/>
      <c r="H19" s="85"/>
      <c r="I19" s="85"/>
      <c r="J19" s="86"/>
      <c r="K19" s="72"/>
      <c r="L19" s="8">
        <v>2023</v>
      </c>
      <c r="M19" s="8">
        <v>2023</v>
      </c>
      <c r="N19" s="8">
        <v>2023</v>
      </c>
      <c r="O19" s="8">
        <v>2023</v>
      </c>
      <c r="P19" s="8">
        <v>2024</v>
      </c>
      <c r="Q19" s="8">
        <v>2024</v>
      </c>
      <c r="R19" s="8">
        <v>2024</v>
      </c>
      <c r="S19" s="8">
        <v>2024</v>
      </c>
      <c r="T19" s="8">
        <v>2024</v>
      </c>
      <c r="U19" s="8">
        <v>2024</v>
      </c>
      <c r="V19" s="8">
        <v>2024</v>
      </c>
      <c r="W19" s="8">
        <v>2024</v>
      </c>
      <c r="X19" s="65"/>
      <c r="Y19" s="62"/>
    </row>
    <row customHeight="1" ht="35.5" r="20" spans="3:25" x14ac:dyDescent="0.35">
      <c r="C20" s="87" t="s">
        <v>33</v>
      </c>
      <c r="D20" s="88"/>
      <c r="E20" s="88"/>
      <c r="F20" s="88"/>
      <c r="G20" s="88"/>
      <c r="H20" s="88"/>
      <c r="I20" s="88"/>
      <c r="J20" s="89"/>
      <c r="K20" s="6" t="s">
        <v>14</v>
      </c>
      <c r="L20" s="30">
        <f>SUMIF($K$36:$K$137,$K$20,$L$36:$L$137)</f>
        <v>0</v>
      </c>
      <c r="M20" s="30">
        <f>SUMIF($K$36:$K$137,$K$20,$M$36:$M$137)</f>
        <v>0</v>
      </c>
      <c r="N20" s="30">
        <f>SUMIF($K$36:$K$137,$K$20,$N$36:$N$137)</f>
        <v>0</v>
      </c>
      <c r="O20" s="30">
        <f>SUMIF($K$36:$K$137,$K$20,$O$36:$O$137)</f>
        <v>0</v>
      </c>
      <c r="P20" s="30">
        <f>SUMIF($K$36:$K$137,$K$20,$P$36:$P$137)</f>
        <v>0</v>
      </c>
      <c r="Q20" s="30">
        <f>SUMIF($K$36:$K$137,$K$20,$Q$36:$Q$137)</f>
        <v>0</v>
      </c>
      <c r="R20" s="30">
        <f>SUMIF($K$36:$K$137,$K$20,$R$36:$R$137)</f>
        <v>0</v>
      </c>
      <c r="S20" s="30">
        <f>SUMIF($K$36:$K$137,$K$20,$S$36:$S$137)</f>
        <v>0</v>
      </c>
      <c r="T20" s="30">
        <f>SUMIF($K$36:$K$137,$K$20,$T$36:$T$137)</f>
        <v>0</v>
      </c>
      <c r="U20" s="30">
        <f>SUMIF($K$36:$K$137,$K$20,$U$36:$U$137)</f>
        <v>0</v>
      </c>
      <c r="V20" s="30">
        <f>SUMIF($K$36:$K$137,$K$20,$V$36:$V$137)</f>
        <v>0</v>
      </c>
      <c r="W20" s="30">
        <f>SUMIF($K$36:$K$137,$K$20,$W$36:$W$137)</f>
        <v>0</v>
      </c>
      <c r="X20" s="50">
        <f>$Y$20*seznamy!$F$3</f>
        <v>0</v>
      </c>
      <c r="Y20" s="29">
        <f ref="Y20:Y27" si="0" t="shared">ROUND(SUM(L20:W20),0)</f>
        <v>0</v>
      </c>
    </row>
    <row customHeight="1" ht="20.149999999999999" r="21" spans="3:25" x14ac:dyDescent="0.35">
      <c r="C21" s="87" t="s">
        <v>34</v>
      </c>
      <c r="D21" s="90"/>
      <c r="E21" s="90"/>
      <c r="F21" s="90"/>
      <c r="G21" s="90"/>
      <c r="H21" s="90"/>
      <c r="I21" s="90"/>
      <c r="J21" s="89"/>
      <c r="K21" s="6" t="s">
        <v>22</v>
      </c>
      <c r="L21" s="30">
        <f>SUMIF($K$36:$K$137,$K$21,$L$36:$L$137)</f>
        <v>0</v>
      </c>
      <c r="M21" s="30">
        <f>SUMIF($K$36:$K$137,$K$21,$M$36:$M$137)</f>
        <v>0</v>
      </c>
      <c r="N21" s="30">
        <f>SUMIF($K$36:$K$137,$K$21,$N$36:$N$137)</f>
        <v>0</v>
      </c>
      <c r="O21" s="30">
        <f>SUMIF($K$36:$K$137,$K$21,$O$36:$O$137)</f>
        <v>0</v>
      </c>
      <c r="P21" s="30">
        <f>SUMIF($K$36:$K$137,$K$21,$P$36:$P$137)</f>
        <v>0</v>
      </c>
      <c r="Q21" s="30">
        <f>SUMIF($K$36:$K$137,$K$21,$Q$36:$Q$137)</f>
        <v>0</v>
      </c>
      <c r="R21" s="30">
        <f>SUMIF($K$36:$K$137,$K$21,$R$36:$R$137)</f>
        <v>0</v>
      </c>
      <c r="S21" s="30">
        <f>SUMIF($K$36:$K$137,$K$21,$S$36:$S$137)</f>
        <v>0</v>
      </c>
      <c r="T21" s="30">
        <f>SUMIF($K$36:$K$137,$K$21,$T$36:$T$137)</f>
        <v>0</v>
      </c>
      <c r="U21" s="30">
        <f>SUMIF($K$36:$K$137,$K$21,$U$36:$U$137)</f>
        <v>0</v>
      </c>
      <c r="V21" s="30">
        <f>SUMIF($K$36:$K$137,$K$21,$V$36:$V$137)</f>
        <v>0</v>
      </c>
      <c r="W21" s="30">
        <f>SUMIF($K$36:$K$137,$K$21,$W$36:$W$137)</f>
        <v>0</v>
      </c>
      <c r="X21" s="50">
        <f>$Y$21*seznamy!$F$4</f>
        <v>0</v>
      </c>
      <c r="Y21" s="29">
        <f si="0" t="shared"/>
        <v>0</v>
      </c>
    </row>
    <row customHeight="1" ht="20.149999999999999" r="22" spans="3:25" x14ac:dyDescent="0.35">
      <c r="C22" s="91"/>
      <c r="D22" s="92"/>
      <c r="E22" s="92"/>
      <c r="F22" s="92"/>
      <c r="G22" s="92"/>
      <c r="H22" s="92"/>
      <c r="I22" s="92"/>
      <c r="J22" s="93"/>
      <c r="K22" s="6" t="s">
        <v>23</v>
      </c>
      <c r="L22" s="30">
        <f>SUMIF($K$36:$K$137,$K$22,$L$36:$L$137)</f>
        <v>0</v>
      </c>
      <c r="M22" s="30">
        <f>SUMIF($K$36:$K$137,$K$22,$M$36:$M$137)</f>
        <v>0</v>
      </c>
      <c r="N22" s="30">
        <f>SUMIF($K$36:$K$137,$K$22,$N$36:$N$137)</f>
        <v>0</v>
      </c>
      <c r="O22" s="30">
        <f>SUMIF($K$36:$K$137,$K$22,$O$36:$O$137)</f>
        <v>0</v>
      </c>
      <c r="P22" s="30">
        <f>SUMIF($K$36:$K$137,$K$22,$P$36:$P$137)</f>
        <v>0</v>
      </c>
      <c r="Q22" s="30">
        <f>SUMIF($K$36:$K$137,$K$22,$Q$36:$Q$137)</f>
        <v>0</v>
      </c>
      <c r="R22" s="30">
        <f>SUMIF($K$36:$K$137,$K$22,$R$36:$R$137)</f>
        <v>0</v>
      </c>
      <c r="S22" s="30">
        <f>SUMIF($K$36:$K$137,$K$22,$S$36:$S$137)</f>
        <v>0</v>
      </c>
      <c r="T22" s="30">
        <f>SUMIF($K$36:$K$137,$K$22,$T$36:$T$137)</f>
        <v>0</v>
      </c>
      <c r="U22" s="30">
        <f>SUMIF($K$36:$K$137,$K$22,$U$36:$U$137)</f>
        <v>0</v>
      </c>
      <c r="V22" s="30">
        <f>SUMIF($K$36:$K$137,$K$22,$V$36:$V$137)</f>
        <v>0</v>
      </c>
      <c r="W22" s="30">
        <f>SUMIF($K$36:$K$137,$K$22,$W$36:$W$137)</f>
        <v>0</v>
      </c>
      <c r="X22" s="50">
        <f>$Y$22*seznamy!$F$5</f>
        <v>0</v>
      </c>
      <c r="Y22" s="29">
        <f si="0" t="shared"/>
        <v>0</v>
      </c>
    </row>
    <row customHeight="1" ht="20.149999999999999" r="23" spans="3:25" x14ac:dyDescent="0.35">
      <c r="C23" s="94"/>
      <c r="D23" s="95"/>
      <c r="E23" s="95"/>
      <c r="F23" s="95"/>
      <c r="G23" s="95"/>
      <c r="H23" s="95"/>
      <c r="I23" s="95"/>
      <c r="J23" s="96"/>
      <c r="K23" s="6" t="s">
        <v>24</v>
      </c>
      <c r="L23" s="30">
        <f>SUMIF($K$36:$K$137,$K$23,$L$36:$L$137)</f>
        <v>0</v>
      </c>
      <c r="M23" s="30">
        <f>SUMIF($K$36:$K$137,$K$23,$M$36:$M$137)</f>
        <v>0</v>
      </c>
      <c r="N23" s="30">
        <f>SUMIF($K$36:$K$137,$K$23,$N$36:$N$137)</f>
        <v>0</v>
      </c>
      <c r="O23" s="30">
        <f>SUMIF($K$36:$K$137,$K$23,$O$36:$O$137)</f>
        <v>0</v>
      </c>
      <c r="P23" s="30">
        <f>SUMIF($K$36:$K$137,$K$23,$P$36:$P$137)</f>
        <v>0</v>
      </c>
      <c r="Q23" s="30">
        <f>SUMIF($K$36:$K$137,$K$23,$Q$36:$Q$137)</f>
        <v>0</v>
      </c>
      <c r="R23" s="30">
        <f>SUMIF($K$36:$K$137,$K$23,$R$36:$R$137)</f>
        <v>0</v>
      </c>
      <c r="S23" s="30">
        <f>SUMIF($K$36:$K$137,$K$23,$S$36:$S$137)</f>
        <v>0</v>
      </c>
      <c r="T23" s="30">
        <f>SUMIF($K$36:$K$137,$K$23,$T$36:$T$137)</f>
        <v>0</v>
      </c>
      <c r="U23" s="30">
        <f>SUMIF($K$36:$K$137,$K$23,$U$36:$U$137)</f>
        <v>0</v>
      </c>
      <c r="V23" s="30">
        <f>SUMIF($K$36:$K$137,$K$23,$V$36:$V$137)</f>
        <v>0</v>
      </c>
      <c r="W23" s="30">
        <f>SUMIF($K$36:$K$137,$K$23,$W$36:$W$137)</f>
        <v>0</v>
      </c>
      <c r="X23" s="50">
        <f>$Y$23*seznamy!$F$6</f>
        <v>0</v>
      </c>
      <c r="Y23" s="29">
        <f si="0" t="shared"/>
        <v>0</v>
      </c>
    </row>
    <row customHeight="1" ht="17.149999999999999" r="24" spans="3:25" x14ac:dyDescent="0.35">
      <c r="C24" s="87" t="s">
        <v>35</v>
      </c>
      <c r="D24" s="90"/>
      <c r="E24" s="90"/>
      <c r="F24" s="90"/>
      <c r="G24" s="90"/>
      <c r="H24" s="90"/>
      <c r="I24" s="90"/>
      <c r="J24" s="89"/>
      <c r="K24" s="6" t="s">
        <v>73</v>
      </c>
      <c r="L24" s="30">
        <f>SUMIF($K$36:$K$137,$K$24,$L$36:$L$137)</f>
        <v>0</v>
      </c>
      <c r="M24" s="30">
        <f>SUMIF($K$36:$K$137,$K$24,$M$36:$M$137)</f>
        <v>0</v>
      </c>
      <c r="N24" s="30">
        <f>SUMIF($K$36:$K$137,$K$24,$N$36:$N$137)</f>
        <v>0</v>
      </c>
      <c r="O24" s="30">
        <f>SUMIF($K$36:$K$137,$K$24,$O$36:$O$137)</f>
        <v>0</v>
      </c>
      <c r="P24" s="30">
        <f>SUMIF($K$36:$K$137,$K$24,$P$36:$P$137)</f>
        <v>0</v>
      </c>
      <c r="Q24" s="30">
        <f>SUMIF($K$36:$K$137,$K$24,$Q$36:$Q$137)</f>
        <v>0</v>
      </c>
      <c r="R24" s="30">
        <f>SUMIF($K$36:$K$137,$K$24,$R$36:$R$137)</f>
        <v>0</v>
      </c>
      <c r="S24" s="30">
        <f>SUMIF($K$36:$K$137,$K$24,$S$36:$S$137)</f>
        <v>0</v>
      </c>
      <c r="T24" s="30">
        <f>SUMIF($K$36:$K$137,$K$24,$T$36:$T$137)</f>
        <v>0</v>
      </c>
      <c r="U24" s="30">
        <f>SUMIF($K$36:$K$137,$K$24,$U$36:$U$137)</f>
        <v>0</v>
      </c>
      <c r="V24" s="30">
        <f>SUMIF($K$36:$K$137,$K$24,$V$36:$V$137)</f>
        <v>0</v>
      </c>
      <c r="W24" s="30">
        <f>SUMIF($K$36:$K$137,$K$24,$W$36:$W$137)</f>
        <v>0</v>
      </c>
      <c r="X24" s="50">
        <f>$Y$24*seznamy!$F$7</f>
        <v>0</v>
      </c>
      <c r="Y24" s="29">
        <f si="0" t="shared"/>
        <v>0</v>
      </c>
    </row>
    <row customHeight="1" ht="20.149999999999999" r="25" spans="3:25" x14ac:dyDescent="0.35">
      <c r="C25" s="91"/>
      <c r="D25" s="92"/>
      <c r="E25" s="92"/>
      <c r="F25" s="92"/>
      <c r="G25" s="92"/>
      <c r="H25" s="92"/>
      <c r="I25" s="92"/>
      <c r="J25" s="93"/>
      <c r="K25" s="6" t="s">
        <v>74</v>
      </c>
      <c r="L25" s="30">
        <f>SUMIF($K$36:$K$137,$K$25,$L$36:$L$137)</f>
        <v>0</v>
      </c>
      <c r="M25" s="30">
        <f>SUMIF($K$36:$K$137,$K$25,$M$36:$M$137)</f>
        <v>0</v>
      </c>
      <c r="N25" s="30">
        <f>SUMIF($K$36:$K$137,$K$25,$N$36:$N$137)</f>
        <v>0</v>
      </c>
      <c r="O25" s="30">
        <f>SUMIF($K$36:$K$137,$K$25,$O$36:$O$137)</f>
        <v>0</v>
      </c>
      <c r="P25" s="30">
        <f>SUMIF($K$36:$K$137,$K$25,$P$36:$P$137)</f>
        <v>0</v>
      </c>
      <c r="Q25" s="30">
        <f>SUMIF($K$36:$K$137,$K$25,$Q$36:$Q$137)</f>
        <v>0</v>
      </c>
      <c r="R25" s="30">
        <f>SUMIF($K$36:$K$137,$K$25,$R$36:$R$137)</f>
        <v>0</v>
      </c>
      <c r="S25" s="30">
        <f>SUMIF($K$36:$K$137,$K$25,$S$36:$S$137)</f>
        <v>0</v>
      </c>
      <c r="T25" s="30">
        <f>SUMIF($K$36:$K$137,$K$25,$T$36:$T$137)</f>
        <v>0</v>
      </c>
      <c r="U25" s="30">
        <f>SUMIF($K$36:$K$137,$K$25,$U$36:$U$137)</f>
        <v>0</v>
      </c>
      <c r="V25" s="30">
        <f>SUMIF($K$36:$K$137,$K$25,$V$36:$V$137)</f>
        <v>0</v>
      </c>
      <c r="W25" s="30">
        <f>SUMIF($K$36:$K$137,$K$25,$W$36:$W$137)</f>
        <v>0</v>
      </c>
      <c r="X25" s="50">
        <f>$Y$25*seznamy!$F$8</f>
        <v>0</v>
      </c>
      <c r="Y25" s="29">
        <f si="0" t="shared"/>
        <v>0</v>
      </c>
    </row>
    <row customHeight="1" ht="18" r="26" spans="3:25" x14ac:dyDescent="0.35">
      <c r="C26" s="91"/>
      <c r="D26" s="92"/>
      <c r="E26" s="92"/>
      <c r="F26" s="92"/>
      <c r="G26" s="92"/>
      <c r="H26" s="92"/>
      <c r="I26" s="92"/>
      <c r="J26" s="93"/>
      <c r="K26" s="6" t="s">
        <v>75</v>
      </c>
      <c r="L26" s="30">
        <f>SUMIF($K$36:$K$137,$K$26,$L$36:$L$137)</f>
        <v>0</v>
      </c>
      <c r="M26" s="30">
        <f>SUMIF($K$36:$K$137,$K$26,$M$36:$M$137)</f>
        <v>0</v>
      </c>
      <c r="N26" s="30">
        <f>SUMIF($K$36:$K$137,$K$26,$N$36:$N$137)</f>
        <v>0</v>
      </c>
      <c r="O26" s="30">
        <f>SUMIF($K$36:$K$137,$K$26,$O$36:$O$137)</f>
        <v>0</v>
      </c>
      <c r="P26" s="30">
        <f>SUMIF($K$36:$K$137,$K$26,$P$36:$P$137)</f>
        <v>0</v>
      </c>
      <c r="Q26" s="30">
        <f>SUMIF($K$36:$K$137,$K$26,$Q$36:$Q$137)</f>
        <v>0</v>
      </c>
      <c r="R26" s="30">
        <f>SUMIF($K$36:$K$137,$K$26,$R$36:$R$137)</f>
        <v>0</v>
      </c>
      <c r="S26" s="30">
        <f>SUMIF($K$36:$K$137,$K$26,$S$36:$S$137)</f>
        <v>0</v>
      </c>
      <c r="T26" s="30">
        <f>SUMIF($K$36:$K$137,$K$26,$T$36:$T$137)</f>
        <v>0</v>
      </c>
      <c r="U26" s="30">
        <f>SUMIF($K$36:$K$137,$K$26,$U$36:$U$137)</f>
        <v>0</v>
      </c>
      <c r="V26" s="30">
        <f>SUMIF($K$36:$K$137,$K$26,$V$36:$V$137)</f>
        <v>0</v>
      </c>
      <c r="W26" s="30">
        <f>SUMIF($K$36:$K$137,$K$26,$W$36:$W$137)</f>
        <v>0</v>
      </c>
      <c r="X26" s="50">
        <f>$Y$26*seznamy!$F$9</f>
        <v>0</v>
      </c>
      <c r="Y26" s="29">
        <f si="0" t="shared"/>
        <v>0</v>
      </c>
    </row>
    <row customHeight="1" ht="20.149999999999999" r="27" spans="3:25" x14ac:dyDescent="0.35">
      <c r="C27" s="94"/>
      <c r="D27" s="95"/>
      <c r="E27" s="95"/>
      <c r="F27" s="95"/>
      <c r="G27" s="95"/>
      <c r="H27" s="95"/>
      <c r="I27" s="95"/>
      <c r="J27" s="96"/>
      <c r="K27" s="6" t="s">
        <v>76</v>
      </c>
      <c r="L27" s="30">
        <f>SUMIF($K$36:$K$137,$K$27,$L$36:$L$137)</f>
        <v>0</v>
      </c>
      <c r="M27" s="30">
        <f>SUMIF($K$36:$K$137,$K$27,$M$36:$M$137)</f>
        <v>0</v>
      </c>
      <c r="N27" s="30">
        <f>SUMIF($K$36:$K$137,$K$27,$N$36:$N$137)</f>
        <v>0</v>
      </c>
      <c r="O27" s="30">
        <f>SUMIF($K$36:$K$137,$K$27,$O$36:$O$137)</f>
        <v>0</v>
      </c>
      <c r="P27" s="30">
        <f>SUMIF($K$36:$K$137,$K$27,$P$36:$P$137)</f>
        <v>0</v>
      </c>
      <c r="Q27" s="30">
        <f>SUMIF($K$36:$K$137,$K$27,$Q$36:$Q$137)</f>
        <v>0</v>
      </c>
      <c r="R27" s="30">
        <f>SUMIF($K$36:$K$137,$K$27,$R$36:$R$137)</f>
        <v>0</v>
      </c>
      <c r="S27" s="30">
        <f>SUMIF($K$36:$K$137,$K$27,$S$36:$S$137)</f>
        <v>0</v>
      </c>
      <c r="T27" s="30">
        <f>SUMIF($K$36:$K$137,$K$27,$T$36:$T$137)</f>
        <v>0</v>
      </c>
      <c r="U27" s="30">
        <f>SUMIF($K$36:$K$137,$K$27,$U$36:$U$137)</f>
        <v>0</v>
      </c>
      <c r="V27" s="30">
        <f>SUMIF($K$36:$K$137,$K$27,$V$36:$V$137)</f>
        <v>0</v>
      </c>
      <c r="W27" s="30">
        <f>SUMIF($K$36:$K$137,$K$27,$W$36:$W$137)</f>
        <v>0</v>
      </c>
      <c r="X27" s="50">
        <f>$Y$27*seznamy!$F$10</f>
        <v>0</v>
      </c>
      <c r="Y27" s="29">
        <f si="0" t="shared"/>
        <v>0</v>
      </c>
    </row>
    <row customHeight="1" ht="20.149999999999999" r="28" spans="3:25" x14ac:dyDescent="0.35">
      <c r="C28" s="14"/>
      <c r="D28" s="22"/>
      <c r="E28" s="33"/>
      <c r="F28" s="22"/>
      <c r="G28" s="22"/>
      <c r="H28" s="22"/>
      <c r="I28" s="40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68" t="s">
        <v>68</v>
      </c>
      <c r="W28" s="68"/>
      <c r="X28" s="50">
        <f>SUM(X20:X27)</f>
        <v>0</v>
      </c>
      <c r="Y28" s="52"/>
    </row>
    <row customHeight="1" ht="19.5" r="29" spans="3:25" x14ac:dyDescent="0.35">
      <c r="C29" s="7" t="s">
        <v>15</v>
      </c>
      <c r="D29" s="13"/>
      <c r="E29" s="34"/>
      <c r="F29" s="13"/>
      <c r="G29" s="13"/>
      <c r="H29" s="13"/>
      <c r="I29" s="41"/>
      <c r="J29" s="25"/>
      <c r="K29" s="2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25"/>
      <c r="Y29" s="5"/>
    </row>
    <row customHeight="1" ht="115" r="30" spans="3:25" x14ac:dyDescent="0.35">
      <c r="C30" s="69" t="s">
        <v>78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5"/>
    </row>
    <row customHeight="1" ht="17.149999999999999" r="31" spans="3:25" x14ac:dyDescent="0.35">
      <c r="C31" s="26"/>
      <c r="D31" s="5"/>
      <c r="E31" s="35"/>
      <c r="F31" s="5"/>
      <c r="G31" s="5"/>
      <c r="H31" s="5"/>
      <c r="I31" s="42"/>
      <c r="J31" s="26"/>
      <c r="K31" s="2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Y31" s="5"/>
    </row>
    <row customHeight="1" ht="20.149999999999999" r="32" spans="3:25" x14ac:dyDescent="0.35">
      <c r="C32" s="97" t="s">
        <v>0</v>
      </c>
      <c r="D32" s="97" t="s">
        <v>27</v>
      </c>
      <c r="E32" s="75" t="s">
        <v>41</v>
      </c>
      <c r="F32" s="97" t="s">
        <v>26</v>
      </c>
      <c r="G32" s="97" t="s">
        <v>28</v>
      </c>
      <c r="H32" s="97" t="s">
        <v>29</v>
      </c>
      <c r="I32" s="43"/>
      <c r="J32" s="97" t="s">
        <v>1</v>
      </c>
      <c r="K32" s="97" t="s">
        <v>25</v>
      </c>
      <c r="L32" s="105" t="s">
        <v>20</v>
      </c>
      <c r="M32" s="106"/>
      <c r="N32" s="106"/>
      <c r="O32" s="106"/>
      <c r="P32" s="106"/>
      <c r="Q32" s="106"/>
      <c r="R32" s="106"/>
      <c r="S32" s="107"/>
      <c r="T32" s="107"/>
      <c r="U32" s="107"/>
      <c r="V32" s="107"/>
      <c r="W32" s="108"/>
      <c r="X32" s="57" t="s">
        <v>70</v>
      </c>
    </row>
    <row customHeight="1" ht="24" r="33" spans="3:24" x14ac:dyDescent="0.35">
      <c r="C33" s="98"/>
      <c r="D33" s="98"/>
      <c r="E33" s="76"/>
      <c r="F33" s="98"/>
      <c r="G33" s="98"/>
      <c r="H33" s="98"/>
      <c r="I33" s="44"/>
      <c r="J33" s="98"/>
      <c r="K33" s="98"/>
      <c r="L33" s="19" t="s">
        <v>10</v>
      </c>
      <c r="M33" s="19" t="s">
        <v>11</v>
      </c>
      <c r="N33" s="19" t="s">
        <v>12</v>
      </c>
      <c r="O33" s="19" t="s">
        <v>13</v>
      </c>
      <c r="P33" s="19" t="s">
        <v>2</v>
      </c>
      <c r="Q33" s="19" t="s">
        <v>3</v>
      </c>
      <c r="R33" s="19" t="s">
        <v>4</v>
      </c>
      <c r="S33" s="19" t="s">
        <v>5</v>
      </c>
      <c r="T33" s="19" t="s">
        <v>6</v>
      </c>
      <c r="U33" s="19" t="s">
        <v>7</v>
      </c>
      <c r="V33" s="19" t="s">
        <v>8</v>
      </c>
      <c r="W33" s="19" t="s">
        <v>9</v>
      </c>
      <c r="X33" s="58"/>
    </row>
    <row customHeight="1" ht="24" r="34" spans="3:24" x14ac:dyDescent="0.35">
      <c r="C34" s="99"/>
      <c r="D34" s="99"/>
      <c r="E34" s="77"/>
      <c r="F34" s="99"/>
      <c r="G34" s="99"/>
      <c r="H34" s="99"/>
      <c r="I34" s="45"/>
      <c r="J34" s="99"/>
      <c r="K34" s="99"/>
      <c r="L34" s="20">
        <v>2023</v>
      </c>
      <c r="M34" s="20">
        <v>2023</v>
      </c>
      <c r="N34" s="20">
        <v>2023</v>
      </c>
      <c r="O34" s="20">
        <v>2023</v>
      </c>
      <c r="P34" s="20">
        <v>2024</v>
      </c>
      <c r="Q34" s="20">
        <v>2024</v>
      </c>
      <c r="R34" s="20">
        <v>2024</v>
      </c>
      <c r="S34" s="20">
        <v>2024</v>
      </c>
      <c r="T34" s="20">
        <v>2024</v>
      </c>
      <c r="U34" s="20">
        <v>2024</v>
      </c>
      <c r="V34" s="20">
        <v>2024</v>
      </c>
      <c r="W34" s="20">
        <v>2024</v>
      </c>
      <c r="X34" s="59"/>
    </row>
    <row customHeight="1" hidden="1" ht="36.75" r="35" spans="3:24" x14ac:dyDescent="0.35">
      <c r="C35" s="15" t="s">
        <v>44</v>
      </c>
      <c r="D35" s="28" t="s">
        <v>45</v>
      </c>
      <c r="E35" s="36" t="s">
        <v>46</v>
      </c>
      <c r="F35" s="28" t="s">
        <v>47</v>
      </c>
      <c r="G35" s="28" t="s">
        <v>48</v>
      </c>
      <c r="H35" s="28" t="s">
        <v>49</v>
      </c>
      <c r="I35" s="46" t="s">
        <v>77</v>
      </c>
      <c r="J35" s="16" t="s">
        <v>50</v>
      </c>
      <c r="K35" s="16" t="s">
        <v>51</v>
      </c>
      <c r="L35" s="17" t="s">
        <v>52</v>
      </c>
      <c r="M35" s="17" t="s">
        <v>67</v>
      </c>
      <c r="N35" s="17" t="s">
        <v>66</v>
      </c>
      <c r="O35" s="17" t="s">
        <v>65</v>
      </c>
      <c r="P35" s="17" t="s">
        <v>64</v>
      </c>
      <c r="Q35" s="17" t="s">
        <v>63</v>
      </c>
      <c r="R35" s="17" t="s">
        <v>62</v>
      </c>
      <c r="S35" s="17" t="s">
        <v>61</v>
      </c>
      <c r="T35" s="17" t="s">
        <v>60</v>
      </c>
      <c r="U35" s="17" t="s">
        <v>59</v>
      </c>
      <c r="V35" s="17" t="s">
        <v>53</v>
      </c>
      <c r="W35" s="17" t="s">
        <v>54</v>
      </c>
      <c r="X35" s="51" t="s">
        <v>55</v>
      </c>
    </row>
    <row customHeight="1" ht="24" r="36" spans="3:24" x14ac:dyDescent="0.35">
      <c r="C36" s="48">
        <f>ROW()-35</f>
        <v>1</v>
      </c>
      <c r="D36" s="23"/>
      <c r="E36" s="37"/>
      <c r="F36" s="23"/>
      <c r="G36" s="23"/>
      <c r="H36" s="23"/>
      <c r="I36" s="56" t="str">
        <f>_xlfn.TEXTJOIN("|",1,Tabulka1[[#This Row],[Sloupec3]],Tabulka1[[#This Row],[Sloupec8]])</f>
        <v/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53">
        <f ref="X36:X137" si="1" t="shared">SUM(L36:W36)</f>
        <v>0</v>
      </c>
    </row>
    <row customHeight="1" ht="24" r="37" spans="3:24" x14ac:dyDescent="0.35">
      <c r="C37" s="48">
        <f ref="C37:C137" si="2" t="shared">ROW()-35</f>
        <v>2</v>
      </c>
      <c r="D37" s="23"/>
      <c r="E37" s="37"/>
      <c r="F37" s="23"/>
      <c r="G37" s="23"/>
      <c r="H37" s="23"/>
      <c r="I37" s="56" t="str">
        <f>_xlfn.TEXTJOIN("|",1,Tabulka1[[#This Row],[Sloupec3]],Tabulka1[[#This Row],[Sloupec8]])</f>
        <v/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53">
        <f si="1" t="shared"/>
        <v>0</v>
      </c>
    </row>
    <row customHeight="1" ht="24" r="38" spans="3:24" x14ac:dyDescent="0.35">
      <c r="C38" s="48">
        <f si="2" t="shared"/>
        <v>3</v>
      </c>
      <c r="D38" s="23"/>
      <c r="E38" s="37"/>
      <c r="F38" s="23"/>
      <c r="G38" s="23"/>
      <c r="H38" s="23"/>
      <c r="I38" s="56" t="str">
        <f>_xlfn.TEXTJOIN("|",1,Tabulka1[[#This Row],[Sloupec3]],Tabulka1[[#This Row],[Sloupec8]])</f>
        <v/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53">
        <f si="1" t="shared"/>
        <v>0</v>
      </c>
    </row>
    <row customHeight="1" ht="24" r="39" spans="3:24" x14ac:dyDescent="0.35">
      <c r="C39" s="48">
        <f si="2" t="shared"/>
        <v>4</v>
      </c>
      <c r="D39" s="23"/>
      <c r="E39" s="37"/>
      <c r="F39" s="23"/>
      <c r="G39" s="23"/>
      <c r="H39" s="23"/>
      <c r="I39" s="56" t="str">
        <f>_xlfn.TEXTJOIN("|",1,Tabulka1[[#This Row],[Sloupec3]],Tabulka1[[#This Row],[Sloupec8]])</f>
        <v/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53">
        <f si="1" t="shared"/>
        <v>0</v>
      </c>
    </row>
    <row customHeight="1" ht="24" r="40" spans="3:24" x14ac:dyDescent="0.35">
      <c r="C40" s="48">
        <f ref="C40:C63" si="3" t="shared">ROW()-35</f>
        <v>5</v>
      </c>
      <c r="D40" s="23"/>
      <c r="E40" s="37"/>
      <c r="F40" s="23"/>
      <c r="G40" s="23"/>
      <c r="H40" s="23"/>
      <c r="I40" s="56" t="str">
        <f>_xlfn.TEXTJOIN("|",1,Tabulka1[[#This Row],[Sloupec3]],Tabulka1[[#This Row],[Sloupec8]])</f>
        <v/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53">
        <f si="1" t="shared"/>
        <v>0</v>
      </c>
    </row>
    <row customHeight="1" ht="24" r="41" spans="3:24" x14ac:dyDescent="0.35">
      <c r="C41" s="48">
        <f si="3" t="shared"/>
        <v>6</v>
      </c>
      <c r="D41" s="23"/>
      <c r="E41" s="37"/>
      <c r="F41" s="23"/>
      <c r="G41" s="23"/>
      <c r="H41" s="23"/>
      <c r="I41" s="56" t="str">
        <f>_xlfn.TEXTJOIN("|",1,Tabulka1[[#This Row],[Sloupec3]],Tabulka1[[#This Row],[Sloupec8]])</f>
        <v/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53">
        <f si="1" t="shared"/>
        <v>0</v>
      </c>
    </row>
    <row customHeight="1" ht="24" r="42" spans="3:24" x14ac:dyDescent="0.35">
      <c r="C42" s="48">
        <f si="3" t="shared"/>
        <v>7</v>
      </c>
      <c r="D42" s="23"/>
      <c r="E42" s="37"/>
      <c r="F42" s="23"/>
      <c r="G42" s="23"/>
      <c r="H42" s="23"/>
      <c r="I42" s="56" t="str">
        <f>_xlfn.TEXTJOIN("|",1,Tabulka1[[#This Row],[Sloupec3]],Tabulka1[[#This Row],[Sloupec8]])</f>
        <v/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53">
        <f si="1" t="shared"/>
        <v>0</v>
      </c>
    </row>
    <row customHeight="1" ht="24" r="43" spans="3:24" x14ac:dyDescent="0.35">
      <c r="C43" s="48">
        <f si="3" t="shared"/>
        <v>8</v>
      </c>
      <c r="D43" s="23"/>
      <c r="E43" s="37"/>
      <c r="F43" s="23"/>
      <c r="G43" s="23"/>
      <c r="H43" s="23"/>
      <c r="I43" s="56" t="str">
        <f>_xlfn.TEXTJOIN("|",1,Tabulka1[[#This Row],[Sloupec3]],Tabulka1[[#This Row],[Sloupec8]])</f>
        <v/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53">
        <f si="1" t="shared"/>
        <v>0</v>
      </c>
    </row>
    <row customHeight="1" ht="24" r="44" spans="3:24" x14ac:dyDescent="0.35">
      <c r="C44" s="48">
        <f si="3" t="shared"/>
        <v>9</v>
      </c>
      <c r="D44" s="23"/>
      <c r="E44" s="37"/>
      <c r="F44" s="23"/>
      <c r="G44" s="23"/>
      <c r="H44" s="23"/>
      <c r="I44" s="56" t="str">
        <f>_xlfn.TEXTJOIN("|",1,Tabulka1[[#This Row],[Sloupec3]],Tabulka1[[#This Row],[Sloupec8]])</f>
        <v/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53">
        <f si="1" t="shared"/>
        <v>0</v>
      </c>
    </row>
    <row customHeight="1" ht="24" r="45" spans="3:24" x14ac:dyDescent="0.35">
      <c r="C45" s="48">
        <f si="3" t="shared"/>
        <v>10</v>
      </c>
      <c r="D45" s="23"/>
      <c r="E45" s="37"/>
      <c r="F45" s="23"/>
      <c r="G45" s="23"/>
      <c r="H45" s="23"/>
      <c r="I45" s="56" t="str">
        <f>_xlfn.TEXTJOIN("|",1,Tabulka1[[#This Row],[Sloupec3]],Tabulka1[[#This Row],[Sloupec8]])</f>
        <v/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53">
        <f si="1" t="shared"/>
        <v>0</v>
      </c>
    </row>
    <row customFormat="1" customHeight="1" ht="24" r="46" s="54" spans="3:24" x14ac:dyDescent="0.35">
      <c r="C46" s="48">
        <f>ROW()-35</f>
        <v>11</v>
      </c>
      <c r="D46" s="49"/>
      <c r="E46" s="37"/>
      <c r="F46" s="49"/>
      <c r="G46" s="49"/>
      <c r="H46" s="49"/>
      <c r="I46" s="56" t="str">
        <f>_xlfn.TEXTJOIN("|",1,Tabulka1[[#This Row],[Sloupec3]],Tabulka1[[#This Row],[Sloupec8]])</f>
        <v/>
      </c>
      <c r="J46" s="48"/>
      <c r="K46" s="48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48">
        <f>SUM(L46:W46)</f>
        <v>0</v>
      </c>
    </row>
    <row customHeight="1" ht="24" r="47" spans="3:24" x14ac:dyDescent="0.35">
      <c r="C47" s="48">
        <f>ROW()-35</f>
        <v>12</v>
      </c>
      <c r="D47" s="23"/>
      <c r="E47" s="37"/>
      <c r="F47" s="23"/>
      <c r="G47" s="23"/>
      <c r="H47" s="23"/>
      <c r="I47" s="56" t="str">
        <f>_xlfn.TEXTJOIN("|",1,Tabulka1[[#This Row],[Sloupec3]],Tabulka1[[#This Row],[Sloupec8]])</f>
        <v/>
      </c>
      <c r="J47" s="27"/>
      <c r="K47" s="2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8">
        <f>SUM(L47:W47)</f>
        <v>0</v>
      </c>
    </row>
    <row customHeight="1" ht="24" r="48" spans="3:24" x14ac:dyDescent="0.35">
      <c r="C48" s="48">
        <f si="3" t="shared"/>
        <v>13</v>
      </c>
      <c r="D48" s="23"/>
      <c r="E48" s="37"/>
      <c r="F48" s="23"/>
      <c r="G48" s="23"/>
      <c r="H48" s="23"/>
      <c r="I48" s="56" t="str">
        <f>_xlfn.TEXTJOIN("|",1,Tabulka1[[#This Row],[Sloupec3]],Tabulka1[[#This Row],[Sloupec8]])</f>
        <v/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53">
        <f si="1" t="shared"/>
        <v>0</v>
      </c>
    </row>
    <row customHeight="1" ht="24" r="49" spans="3:24" x14ac:dyDescent="0.35">
      <c r="C49" s="48">
        <f si="3" t="shared"/>
        <v>14</v>
      </c>
      <c r="D49" s="23"/>
      <c r="E49" s="37"/>
      <c r="F49" s="23"/>
      <c r="G49" s="23"/>
      <c r="H49" s="23"/>
      <c r="I49" s="56" t="str">
        <f>_xlfn.TEXTJOIN("|",1,Tabulka1[[#This Row],[Sloupec3]],Tabulka1[[#This Row],[Sloupec8]])</f>
        <v/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53">
        <f si="1" t="shared"/>
        <v>0</v>
      </c>
    </row>
    <row customHeight="1" ht="24" r="50" spans="3:24" x14ac:dyDescent="0.35">
      <c r="C50" s="48">
        <f si="3" t="shared"/>
        <v>15</v>
      </c>
      <c r="D50" s="23"/>
      <c r="E50" s="37"/>
      <c r="F50" s="23"/>
      <c r="G50" s="23"/>
      <c r="H50" s="23"/>
      <c r="I50" s="56" t="str">
        <f>_xlfn.TEXTJOIN("|",1,Tabulka1[[#This Row],[Sloupec3]],Tabulka1[[#This Row],[Sloupec8]])</f>
        <v/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53">
        <f si="1" t="shared"/>
        <v>0</v>
      </c>
    </row>
    <row customHeight="1" ht="24" r="51" spans="3:24" x14ac:dyDescent="0.35">
      <c r="C51" s="48">
        <f si="3" t="shared"/>
        <v>16</v>
      </c>
      <c r="D51" s="23"/>
      <c r="E51" s="37"/>
      <c r="F51" s="23"/>
      <c r="G51" s="23"/>
      <c r="H51" s="23"/>
      <c r="I51" s="56" t="str">
        <f>_xlfn.TEXTJOIN("|",1,Tabulka1[[#This Row],[Sloupec3]],Tabulka1[[#This Row],[Sloupec8]])</f>
        <v/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53">
        <f si="1" t="shared"/>
        <v>0</v>
      </c>
    </row>
    <row customHeight="1" ht="24" r="52" spans="3:24" x14ac:dyDescent="0.35">
      <c r="C52" s="48">
        <f si="3" t="shared"/>
        <v>17</v>
      </c>
      <c r="D52" s="23"/>
      <c r="E52" s="37"/>
      <c r="F52" s="23"/>
      <c r="G52" s="23"/>
      <c r="H52" s="23"/>
      <c r="I52" s="56" t="str">
        <f>_xlfn.TEXTJOIN("|",1,Tabulka1[[#This Row],[Sloupec3]],Tabulka1[[#This Row],[Sloupec8]])</f>
        <v/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53">
        <f si="1" t="shared"/>
        <v>0</v>
      </c>
    </row>
    <row customHeight="1" ht="24" r="53" spans="3:24" x14ac:dyDescent="0.35">
      <c r="C53" s="48">
        <f si="3" t="shared"/>
        <v>18</v>
      </c>
      <c r="D53" s="23"/>
      <c r="E53" s="37"/>
      <c r="F53" s="23"/>
      <c r="G53" s="23"/>
      <c r="H53" s="23"/>
      <c r="I53" s="56" t="str">
        <f>_xlfn.TEXTJOIN("|",1,Tabulka1[[#This Row],[Sloupec3]],Tabulka1[[#This Row],[Sloupec8]])</f>
        <v/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53">
        <f si="1" t="shared"/>
        <v>0</v>
      </c>
    </row>
    <row customHeight="1" ht="24" r="54" spans="3:24" x14ac:dyDescent="0.35">
      <c r="C54" s="48">
        <f si="3" t="shared"/>
        <v>19</v>
      </c>
      <c r="D54" s="23"/>
      <c r="E54" s="37"/>
      <c r="F54" s="23"/>
      <c r="G54" s="23"/>
      <c r="H54" s="23"/>
      <c r="I54" s="56" t="str">
        <f>_xlfn.TEXTJOIN("|",1,Tabulka1[[#This Row],[Sloupec3]],Tabulka1[[#This Row],[Sloupec8]])</f>
        <v/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53">
        <f si="1" t="shared"/>
        <v>0</v>
      </c>
    </row>
    <row customHeight="1" ht="24" r="55" spans="3:24" x14ac:dyDescent="0.35">
      <c r="C55" s="48">
        <f si="3" t="shared"/>
        <v>20</v>
      </c>
      <c r="D55" s="23"/>
      <c r="E55" s="37"/>
      <c r="F55" s="23"/>
      <c r="G55" s="23"/>
      <c r="H55" s="23"/>
      <c r="I55" s="56" t="str">
        <f>_xlfn.TEXTJOIN("|",1,Tabulka1[[#This Row],[Sloupec3]],Tabulka1[[#This Row],[Sloupec8]])</f>
        <v/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53">
        <f si="1" t="shared"/>
        <v>0</v>
      </c>
    </row>
    <row customHeight="1" ht="24" r="56" spans="3:24" x14ac:dyDescent="0.35">
      <c r="C56" s="48">
        <f si="3" t="shared"/>
        <v>21</v>
      </c>
      <c r="D56" s="23"/>
      <c r="E56" s="37"/>
      <c r="F56" s="23"/>
      <c r="G56" s="23"/>
      <c r="H56" s="23"/>
      <c r="I56" s="56" t="str">
        <f>_xlfn.TEXTJOIN("|",1,Tabulka1[[#This Row],[Sloupec3]],Tabulka1[[#This Row],[Sloupec8]])</f>
        <v/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53">
        <f si="1" t="shared"/>
        <v>0</v>
      </c>
    </row>
    <row customHeight="1" ht="24" r="57" spans="3:24" x14ac:dyDescent="0.35">
      <c r="C57" s="48">
        <f si="3" t="shared"/>
        <v>22</v>
      </c>
      <c r="D57" s="23"/>
      <c r="E57" s="37"/>
      <c r="F57" s="23"/>
      <c r="G57" s="23"/>
      <c r="H57" s="23"/>
      <c r="I57" s="56" t="str">
        <f>_xlfn.TEXTJOIN("|",1,Tabulka1[[#This Row],[Sloupec3]],Tabulka1[[#This Row],[Sloupec8]])</f>
        <v/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53">
        <f si="1" t="shared"/>
        <v>0</v>
      </c>
    </row>
    <row customHeight="1" ht="24" r="58" spans="3:24" x14ac:dyDescent="0.35">
      <c r="C58" s="48">
        <f si="3" t="shared"/>
        <v>23</v>
      </c>
      <c r="D58" s="23"/>
      <c r="E58" s="37"/>
      <c r="F58" s="23"/>
      <c r="G58" s="23"/>
      <c r="H58" s="23"/>
      <c r="I58" s="56" t="str">
        <f>_xlfn.TEXTJOIN("|",1,Tabulka1[[#This Row],[Sloupec3]],Tabulka1[[#This Row],[Sloupec8]])</f>
        <v/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53">
        <f si="1" t="shared"/>
        <v>0</v>
      </c>
    </row>
    <row customHeight="1" ht="24" r="59" spans="3:24" x14ac:dyDescent="0.35">
      <c r="C59" s="48">
        <f si="3" t="shared"/>
        <v>24</v>
      </c>
      <c r="D59" s="23"/>
      <c r="E59" s="37"/>
      <c r="F59" s="23"/>
      <c r="G59" s="23"/>
      <c r="H59" s="23"/>
      <c r="I59" s="56" t="str">
        <f>_xlfn.TEXTJOIN("|",1,Tabulka1[[#This Row],[Sloupec3]],Tabulka1[[#This Row],[Sloupec8]])</f>
        <v/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53">
        <f si="1" t="shared"/>
        <v>0</v>
      </c>
    </row>
    <row customHeight="1" ht="24" r="60" spans="3:24" x14ac:dyDescent="0.35">
      <c r="C60" s="48">
        <f si="3" t="shared"/>
        <v>25</v>
      </c>
      <c r="D60" s="23"/>
      <c r="E60" s="37"/>
      <c r="F60" s="23"/>
      <c r="G60" s="23"/>
      <c r="H60" s="23"/>
      <c r="I60" s="56" t="str">
        <f>_xlfn.TEXTJOIN("|",1,Tabulka1[[#This Row],[Sloupec3]],Tabulka1[[#This Row],[Sloupec8]])</f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53">
        <f si="1" t="shared"/>
        <v>0</v>
      </c>
    </row>
    <row customHeight="1" ht="24" r="61" spans="3:24" x14ac:dyDescent="0.35">
      <c r="C61" s="48">
        <f si="3" t="shared"/>
        <v>26</v>
      </c>
      <c r="D61" s="23"/>
      <c r="E61" s="37"/>
      <c r="F61" s="23"/>
      <c r="G61" s="23"/>
      <c r="H61" s="23"/>
      <c r="I61" s="56" t="str">
        <f>_xlfn.TEXTJOIN("|",1,Tabulka1[[#This Row],[Sloupec3]],Tabulka1[[#This Row],[Sloupec8]])</f>
        <v/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53">
        <f si="1" t="shared"/>
        <v>0</v>
      </c>
    </row>
    <row customHeight="1" ht="24" r="62" spans="3:24" x14ac:dyDescent="0.35">
      <c r="C62" s="48">
        <f si="3" t="shared"/>
        <v>27</v>
      </c>
      <c r="D62" s="23"/>
      <c r="E62" s="37"/>
      <c r="F62" s="23"/>
      <c r="G62" s="23"/>
      <c r="H62" s="23"/>
      <c r="I62" s="56" t="str">
        <f>_xlfn.TEXTJOIN("|",1,Tabulka1[[#This Row],[Sloupec3]],Tabulka1[[#This Row],[Sloupec8]])</f>
        <v/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53">
        <f si="1" t="shared"/>
        <v>0</v>
      </c>
    </row>
    <row customHeight="1" ht="24" r="63" spans="3:24" x14ac:dyDescent="0.35">
      <c r="C63" s="48">
        <f si="3" t="shared"/>
        <v>28</v>
      </c>
      <c r="D63" s="23"/>
      <c r="E63" s="37"/>
      <c r="F63" s="23"/>
      <c r="G63" s="23"/>
      <c r="H63" s="23"/>
      <c r="I63" s="56" t="str">
        <f>_xlfn.TEXTJOIN("|",1,Tabulka1[[#This Row],[Sloupec3]],Tabulka1[[#This Row],[Sloupec8]])</f>
        <v/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53">
        <f si="1" t="shared"/>
        <v>0</v>
      </c>
    </row>
    <row customHeight="1" ht="24" r="64" spans="3:24" x14ac:dyDescent="0.35">
      <c r="C64" s="48">
        <f si="2" t="shared"/>
        <v>29</v>
      </c>
      <c r="D64" s="23"/>
      <c r="E64" s="37"/>
      <c r="F64" s="23"/>
      <c r="G64" s="23"/>
      <c r="H64" s="23"/>
      <c r="I64" s="56" t="str">
        <f>_xlfn.TEXTJOIN("|",1,Tabulka1[[#This Row],[Sloupec3]],Tabulka1[[#This Row],[Sloupec8]])</f>
        <v/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53">
        <f si="1" t="shared"/>
        <v>0</v>
      </c>
    </row>
    <row customHeight="1" ht="24" r="65" spans="3:24" x14ac:dyDescent="0.35">
      <c r="C65" s="48">
        <f si="2" t="shared"/>
        <v>30</v>
      </c>
      <c r="D65" s="23"/>
      <c r="E65" s="37"/>
      <c r="F65" s="23"/>
      <c r="G65" s="23"/>
      <c r="H65" s="23"/>
      <c r="I65" s="56" t="str">
        <f>_xlfn.TEXTJOIN("|",1,Tabulka1[[#This Row],[Sloupec3]],Tabulka1[[#This Row],[Sloupec8]])</f>
        <v/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53">
        <f si="1" t="shared"/>
        <v>0</v>
      </c>
    </row>
    <row customHeight="1" ht="24" r="66" spans="3:24" x14ac:dyDescent="0.35">
      <c r="C66" s="48">
        <f si="2" t="shared"/>
        <v>31</v>
      </c>
      <c r="D66" s="23"/>
      <c r="E66" s="37"/>
      <c r="F66" s="23"/>
      <c r="G66" s="23"/>
      <c r="H66" s="23"/>
      <c r="I66" s="56" t="str">
        <f>_xlfn.TEXTJOIN("|",1,Tabulka1[[#This Row],[Sloupec3]],Tabulka1[[#This Row],[Sloupec8]])</f>
        <v/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53">
        <f si="1" t="shared"/>
        <v>0</v>
      </c>
    </row>
    <row customHeight="1" ht="24" r="67" spans="3:24" x14ac:dyDescent="0.35">
      <c r="C67" s="48">
        <f si="2" t="shared"/>
        <v>32</v>
      </c>
      <c r="D67" s="23"/>
      <c r="E67" s="37"/>
      <c r="F67" s="23"/>
      <c r="G67" s="23"/>
      <c r="H67" s="23"/>
      <c r="I67" s="56" t="str">
        <f>_xlfn.TEXTJOIN("|",1,Tabulka1[[#This Row],[Sloupec3]],Tabulka1[[#This Row],[Sloupec8]])</f>
        <v/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53">
        <f si="1" t="shared"/>
        <v>0</v>
      </c>
    </row>
    <row customHeight="1" ht="24" r="68" spans="3:24" x14ac:dyDescent="0.35">
      <c r="C68" s="48">
        <f ref="C68:C117" si="4" t="shared">ROW()-35</f>
        <v>33</v>
      </c>
      <c r="D68" s="23"/>
      <c r="E68" s="37"/>
      <c r="F68" s="23"/>
      <c r="G68" s="23"/>
      <c r="H68" s="23"/>
      <c r="I68" s="56" t="str">
        <f>_xlfn.TEXTJOIN("|",1,Tabulka1[[#This Row],[Sloupec3]],Tabulka1[[#This Row],[Sloupec8]])</f>
        <v/>
      </c>
      <c r="J68" s="27"/>
      <c r="K68" s="27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53">
        <f si="1" t="shared"/>
        <v>0</v>
      </c>
    </row>
    <row customHeight="1" ht="24" r="69" spans="3:24" x14ac:dyDescent="0.35">
      <c r="C69" s="48">
        <f si="4" t="shared"/>
        <v>34</v>
      </c>
      <c r="D69" s="23"/>
      <c r="E69" s="37"/>
      <c r="F69" s="23"/>
      <c r="G69" s="23"/>
      <c r="H69" s="23"/>
      <c r="I69" s="56" t="str">
        <f>_xlfn.TEXTJOIN("|",1,Tabulka1[[#This Row],[Sloupec3]],Tabulka1[[#This Row],[Sloupec8]])</f>
        <v/>
      </c>
      <c r="J69" s="27"/>
      <c r="K69" s="27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53">
        <f si="1" t="shared"/>
        <v>0</v>
      </c>
    </row>
    <row customHeight="1" ht="24" r="70" spans="3:24" x14ac:dyDescent="0.35">
      <c r="C70" s="48">
        <f si="4" t="shared"/>
        <v>35</v>
      </c>
      <c r="D70" s="23"/>
      <c r="E70" s="37"/>
      <c r="F70" s="23"/>
      <c r="G70" s="23"/>
      <c r="H70" s="23"/>
      <c r="I70" s="56" t="str">
        <f>_xlfn.TEXTJOIN("|",1,Tabulka1[[#This Row],[Sloupec3]],Tabulka1[[#This Row],[Sloupec8]])</f>
        <v/>
      </c>
      <c r="J70" s="27"/>
      <c r="K70" s="27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53">
        <f si="1" t="shared"/>
        <v>0</v>
      </c>
    </row>
    <row customHeight="1" ht="24" r="71" spans="3:24" x14ac:dyDescent="0.35">
      <c r="C71" s="48">
        <f si="4" t="shared"/>
        <v>36</v>
      </c>
      <c r="D71" s="23"/>
      <c r="E71" s="37"/>
      <c r="F71" s="23"/>
      <c r="G71" s="23"/>
      <c r="H71" s="23"/>
      <c r="I71" s="56" t="str">
        <f>_xlfn.TEXTJOIN("|",1,Tabulka1[[#This Row],[Sloupec3]],Tabulka1[[#This Row],[Sloupec8]])</f>
        <v/>
      </c>
      <c r="J71" s="27"/>
      <c r="K71" s="27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53">
        <f si="1" t="shared"/>
        <v>0</v>
      </c>
    </row>
    <row customHeight="1" ht="24" r="72" spans="3:24" x14ac:dyDescent="0.35">
      <c r="C72" s="48">
        <f si="4" t="shared"/>
        <v>37</v>
      </c>
      <c r="D72" s="23"/>
      <c r="E72" s="37"/>
      <c r="F72" s="23"/>
      <c r="G72" s="23"/>
      <c r="H72" s="23"/>
      <c r="I72" s="56" t="str">
        <f>_xlfn.TEXTJOIN("|",1,Tabulka1[[#This Row],[Sloupec3]],Tabulka1[[#This Row],[Sloupec8]])</f>
        <v/>
      </c>
      <c r="J72" s="27"/>
      <c r="K72" s="27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53">
        <f si="1" t="shared"/>
        <v>0</v>
      </c>
    </row>
    <row customHeight="1" ht="24" r="73" spans="3:24" x14ac:dyDescent="0.35">
      <c r="C73" s="48">
        <f si="4" t="shared"/>
        <v>38</v>
      </c>
      <c r="D73" s="23"/>
      <c r="E73" s="37"/>
      <c r="F73" s="23"/>
      <c r="G73" s="23"/>
      <c r="H73" s="23"/>
      <c r="I73" s="56" t="str">
        <f>_xlfn.TEXTJOIN("|",1,Tabulka1[[#This Row],[Sloupec3]],Tabulka1[[#This Row],[Sloupec8]])</f>
        <v/>
      </c>
      <c r="J73" s="27"/>
      <c r="K73" s="27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53">
        <f si="1" t="shared"/>
        <v>0</v>
      </c>
    </row>
    <row customHeight="1" ht="24" r="74" spans="3:24" x14ac:dyDescent="0.35">
      <c r="C74" s="48">
        <f si="4" t="shared"/>
        <v>39</v>
      </c>
      <c r="D74" s="23"/>
      <c r="E74" s="37"/>
      <c r="F74" s="23"/>
      <c r="G74" s="23"/>
      <c r="H74" s="23"/>
      <c r="I74" s="56" t="str">
        <f>_xlfn.TEXTJOIN("|",1,Tabulka1[[#This Row],[Sloupec3]],Tabulka1[[#This Row],[Sloupec8]])</f>
        <v/>
      </c>
      <c r="J74" s="27"/>
      <c r="K74" s="27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53">
        <f si="1" t="shared"/>
        <v>0</v>
      </c>
    </row>
    <row customHeight="1" ht="24" r="75" spans="3:24" x14ac:dyDescent="0.35">
      <c r="C75" s="48">
        <f si="4" t="shared"/>
        <v>40</v>
      </c>
      <c r="D75" s="23"/>
      <c r="E75" s="37"/>
      <c r="F75" s="23"/>
      <c r="G75" s="23"/>
      <c r="H75" s="23"/>
      <c r="I75" s="56" t="str">
        <f>_xlfn.TEXTJOIN("|",1,Tabulka1[[#This Row],[Sloupec3]],Tabulka1[[#This Row],[Sloupec8]])</f>
        <v/>
      </c>
      <c r="J75" s="27"/>
      <c r="K75" s="27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53">
        <f si="1" t="shared"/>
        <v>0</v>
      </c>
    </row>
    <row customHeight="1" ht="24" r="76" spans="3:24" x14ac:dyDescent="0.35">
      <c r="C76" s="48">
        <f si="4" t="shared"/>
        <v>41</v>
      </c>
      <c r="D76" s="23"/>
      <c r="E76" s="37"/>
      <c r="F76" s="23"/>
      <c r="G76" s="23"/>
      <c r="H76" s="23"/>
      <c r="I76" s="56" t="str">
        <f>_xlfn.TEXTJOIN("|",1,Tabulka1[[#This Row],[Sloupec3]],Tabulka1[[#This Row],[Sloupec8]])</f>
        <v/>
      </c>
      <c r="J76" s="27"/>
      <c r="K76" s="27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53">
        <f si="1" t="shared"/>
        <v>0</v>
      </c>
    </row>
    <row customHeight="1" ht="24" r="77" spans="3:24" x14ac:dyDescent="0.35">
      <c r="C77" s="48">
        <f si="4" t="shared"/>
        <v>42</v>
      </c>
      <c r="D77" s="23"/>
      <c r="E77" s="37"/>
      <c r="F77" s="23"/>
      <c r="G77" s="23"/>
      <c r="H77" s="23"/>
      <c r="I77" s="56" t="str">
        <f>_xlfn.TEXTJOIN("|",1,Tabulka1[[#This Row],[Sloupec3]],Tabulka1[[#This Row],[Sloupec8]])</f>
        <v/>
      </c>
      <c r="J77" s="27"/>
      <c r="K77" s="27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53">
        <f si="1" t="shared"/>
        <v>0</v>
      </c>
    </row>
    <row customHeight="1" ht="24" r="78" spans="3:24" x14ac:dyDescent="0.35">
      <c r="C78" s="48">
        <f si="4" t="shared"/>
        <v>43</v>
      </c>
      <c r="D78" s="23"/>
      <c r="E78" s="37"/>
      <c r="F78" s="23"/>
      <c r="G78" s="23"/>
      <c r="H78" s="23"/>
      <c r="I78" s="56" t="str">
        <f>_xlfn.TEXTJOIN("|",1,Tabulka1[[#This Row],[Sloupec3]],Tabulka1[[#This Row],[Sloupec8]])</f>
        <v/>
      </c>
      <c r="J78" s="27"/>
      <c r="K78" s="27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53">
        <f si="1" t="shared"/>
        <v>0</v>
      </c>
    </row>
    <row customHeight="1" ht="24" r="79" spans="3:24" x14ac:dyDescent="0.35">
      <c r="C79" s="48">
        <f si="4" t="shared"/>
        <v>44</v>
      </c>
      <c r="D79" s="23"/>
      <c r="E79" s="37"/>
      <c r="F79" s="23"/>
      <c r="G79" s="23"/>
      <c r="H79" s="23"/>
      <c r="I79" s="56" t="str">
        <f>_xlfn.TEXTJOIN("|",1,Tabulka1[[#This Row],[Sloupec3]],Tabulka1[[#This Row],[Sloupec8]])</f>
        <v/>
      </c>
      <c r="J79" s="27"/>
      <c r="K79" s="27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53">
        <f si="1" t="shared"/>
        <v>0</v>
      </c>
    </row>
    <row customHeight="1" ht="24" r="80" spans="3:24" x14ac:dyDescent="0.35">
      <c r="C80" s="48">
        <f ref="C80:C108" si="5" t="shared">ROW()-35</f>
        <v>45</v>
      </c>
      <c r="D80" s="23"/>
      <c r="E80" s="37"/>
      <c r="F80" s="23"/>
      <c r="G80" s="23"/>
      <c r="H80" s="23"/>
      <c r="I80" s="56" t="str">
        <f>_xlfn.TEXTJOIN("|",1,Tabulka1[[#This Row],[Sloupec3]],Tabulka1[[#This Row],[Sloupec8]])</f>
        <v/>
      </c>
      <c r="J80" s="27"/>
      <c r="K80" s="27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53">
        <f si="1" t="shared"/>
        <v>0</v>
      </c>
    </row>
    <row customHeight="1" ht="24" r="81" spans="3:24" x14ac:dyDescent="0.35">
      <c r="C81" s="48">
        <f si="5" t="shared"/>
        <v>46</v>
      </c>
      <c r="D81" s="23"/>
      <c r="E81" s="37"/>
      <c r="F81" s="23"/>
      <c r="G81" s="23"/>
      <c r="H81" s="23"/>
      <c r="I81" s="56" t="str">
        <f>_xlfn.TEXTJOIN("|",1,Tabulka1[[#This Row],[Sloupec3]],Tabulka1[[#This Row],[Sloupec8]])</f>
        <v/>
      </c>
      <c r="J81" s="27"/>
      <c r="K81" s="27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53">
        <f si="1" t="shared"/>
        <v>0</v>
      </c>
    </row>
    <row customHeight="1" ht="24" r="82" spans="3:24" x14ac:dyDescent="0.35">
      <c r="C82" s="48">
        <f si="5" t="shared"/>
        <v>47</v>
      </c>
      <c r="D82" s="23"/>
      <c r="E82" s="37"/>
      <c r="F82" s="23"/>
      <c r="G82" s="23"/>
      <c r="H82" s="23"/>
      <c r="I82" s="56" t="str">
        <f>_xlfn.TEXTJOIN("|",1,Tabulka1[[#This Row],[Sloupec3]],Tabulka1[[#This Row],[Sloupec8]])</f>
        <v/>
      </c>
      <c r="J82" s="27"/>
      <c r="K82" s="27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53">
        <f si="1" t="shared"/>
        <v>0</v>
      </c>
    </row>
    <row customHeight="1" ht="24" r="83" spans="3:24" x14ac:dyDescent="0.35">
      <c r="C83" s="48">
        <f si="5" t="shared"/>
        <v>48</v>
      </c>
      <c r="D83" s="23"/>
      <c r="E83" s="37"/>
      <c r="F83" s="23"/>
      <c r="G83" s="23"/>
      <c r="H83" s="23"/>
      <c r="I83" s="56" t="str">
        <f>_xlfn.TEXTJOIN("|",1,Tabulka1[[#This Row],[Sloupec3]],Tabulka1[[#This Row],[Sloupec8]])</f>
        <v/>
      </c>
      <c r="J83" s="27"/>
      <c r="K83" s="27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53">
        <f si="1" t="shared"/>
        <v>0</v>
      </c>
    </row>
    <row customHeight="1" ht="24" r="84" spans="3:24" x14ac:dyDescent="0.35">
      <c r="C84" s="48">
        <f si="5" t="shared"/>
        <v>49</v>
      </c>
      <c r="D84" s="23"/>
      <c r="E84" s="37"/>
      <c r="F84" s="23"/>
      <c r="G84" s="23"/>
      <c r="H84" s="23"/>
      <c r="I84" s="56" t="str">
        <f>_xlfn.TEXTJOIN("|",1,Tabulka1[[#This Row],[Sloupec3]],Tabulka1[[#This Row],[Sloupec8]])</f>
        <v/>
      </c>
      <c r="J84" s="27"/>
      <c r="K84" s="27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53">
        <f si="1" t="shared"/>
        <v>0</v>
      </c>
    </row>
    <row customHeight="1" ht="24" r="85" spans="3:24" x14ac:dyDescent="0.35">
      <c r="C85" s="48">
        <f si="5" t="shared"/>
        <v>50</v>
      </c>
      <c r="D85" s="23"/>
      <c r="E85" s="37"/>
      <c r="F85" s="23"/>
      <c r="G85" s="23"/>
      <c r="H85" s="23"/>
      <c r="I85" s="56" t="str">
        <f>_xlfn.TEXTJOIN("|",1,Tabulka1[[#This Row],[Sloupec3]],Tabulka1[[#This Row],[Sloupec8]])</f>
        <v/>
      </c>
      <c r="J85" s="27"/>
      <c r="K85" s="27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53">
        <f si="1" t="shared"/>
        <v>0</v>
      </c>
    </row>
    <row customHeight="1" ht="24" r="86" spans="3:24" x14ac:dyDescent="0.35">
      <c r="C86" s="48">
        <f si="5" t="shared"/>
        <v>51</v>
      </c>
      <c r="D86" s="23"/>
      <c r="E86" s="37"/>
      <c r="F86" s="23"/>
      <c r="G86" s="23"/>
      <c r="H86" s="23"/>
      <c r="I86" s="56" t="str">
        <f>_xlfn.TEXTJOIN("|",1,Tabulka1[[#This Row],[Sloupec3]],Tabulka1[[#This Row],[Sloupec8]])</f>
        <v/>
      </c>
      <c r="J86" s="27"/>
      <c r="K86" s="27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53">
        <f si="1" t="shared"/>
        <v>0</v>
      </c>
    </row>
    <row customHeight="1" ht="24" r="87" spans="3:24" x14ac:dyDescent="0.35">
      <c r="C87" s="48">
        <f si="5" t="shared"/>
        <v>52</v>
      </c>
      <c r="D87" s="23"/>
      <c r="E87" s="37"/>
      <c r="F87" s="23"/>
      <c r="G87" s="23"/>
      <c r="H87" s="23"/>
      <c r="I87" s="56" t="str">
        <f>_xlfn.TEXTJOIN("|",1,Tabulka1[[#This Row],[Sloupec3]],Tabulka1[[#This Row],[Sloupec8]])</f>
        <v/>
      </c>
      <c r="J87" s="27"/>
      <c r="K87" s="27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53">
        <f si="1" t="shared"/>
        <v>0</v>
      </c>
    </row>
    <row customHeight="1" ht="24" r="88" spans="3:24" x14ac:dyDescent="0.35">
      <c r="C88" s="48">
        <f si="5" t="shared"/>
        <v>53</v>
      </c>
      <c r="D88" s="23"/>
      <c r="E88" s="37"/>
      <c r="F88" s="23"/>
      <c r="G88" s="23"/>
      <c r="H88" s="23"/>
      <c r="I88" s="56" t="str">
        <f>_xlfn.TEXTJOIN("|",1,Tabulka1[[#This Row],[Sloupec3]],Tabulka1[[#This Row],[Sloupec8]])</f>
        <v/>
      </c>
      <c r="J88" s="27"/>
      <c r="K88" s="27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53">
        <f si="1" t="shared"/>
        <v>0</v>
      </c>
    </row>
    <row customHeight="1" ht="24" r="89" spans="3:24" x14ac:dyDescent="0.35">
      <c r="C89" s="48">
        <f si="5" t="shared"/>
        <v>54</v>
      </c>
      <c r="D89" s="23"/>
      <c r="E89" s="37"/>
      <c r="F89" s="23"/>
      <c r="G89" s="23"/>
      <c r="H89" s="23"/>
      <c r="I89" s="56" t="str">
        <f>_xlfn.TEXTJOIN("|",1,Tabulka1[[#This Row],[Sloupec3]],Tabulka1[[#This Row],[Sloupec8]])</f>
        <v/>
      </c>
      <c r="J89" s="27"/>
      <c r="K89" s="27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53">
        <f si="1" t="shared"/>
        <v>0</v>
      </c>
    </row>
    <row customHeight="1" ht="24" r="90" spans="3:24" x14ac:dyDescent="0.35">
      <c r="C90" s="48">
        <f si="5" t="shared"/>
        <v>55</v>
      </c>
      <c r="D90" s="23"/>
      <c r="E90" s="37"/>
      <c r="F90" s="23"/>
      <c r="G90" s="23"/>
      <c r="H90" s="23"/>
      <c r="I90" s="56" t="str">
        <f>_xlfn.TEXTJOIN("|",1,Tabulka1[[#This Row],[Sloupec3]],Tabulka1[[#This Row],[Sloupec8]])</f>
        <v/>
      </c>
      <c r="J90" s="27"/>
      <c r="K90" s="27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53">
        <f si="1" t="shared"/>
        <v>0</v>
      </c>
    </row>
    <row customHeight="1" ht="24" r="91" spans="3:24" x14ac:dyDescent="0.35">
      <c r="C91" s="48">
        <f si="5" t="shared"/>
        <v>56</v>
      </c>
      <c r="D91" s="23"/>
      <c r="E91" s="37"/>
      <c r="F91" s="23"/>
      <c r="G91" s="23"/>
      <c r="H91" s="23"/>
      <c r="I91" s="56" t="str">
        <f>_xlfn.TEXTJOIN("|",1,Tabulka1[[#This Row],[Sloupec3]],Tabulka1[[#This Row],[Sloupec8]])</f>
        <v/>
      </c>
      <c r="J91" s="27"/>
      <c r="K91" s="27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53">
        <f si="1" t="shared"/>
        <v>0</v>
      </c>
    </row>
    <row customHeight="1" ht="24" r="92" spans="3:24" x14ac:dyDescent="0.35">
      <c r="C92" s="48">
        <f si="5" t="shared"/>
        <v>57</v>
      </c>
      <c r="D92" s="23"/>
      <c r="E92" s="37"/>
      <c r="F92" s="23"/>
      <c r="G92" s="23"/>
      <c r="H92" s="23"/>
      <c r="I92" s="56" t="str">
        <f>_xlfn.TEXTJOIN("|",1,Tabulka1[[#This Row],[Sloupec3]],Tabulka1[[#This Row],[Sloupec8]])</f>
        <v/>
      </c>
      <c r="J92" s="27"/>
      <c r="K92" s="27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53">
        <f si="1" t="shared"/>
        <v>0</v>
      </c>
    </row>
    <row customHeight="1" ht="24" r="93" spans="3:24" x14ac:dyDescent="0.35">
      <c r="C93" s="48">
        <f si="5" t="shared"/>
        <v>58</v>
      </c>
      <c r="D93" s="23"/>
      <c r="E93" s="37"/>
      <c r="F93" s="23"/>
      <c r="G93" s="23"/>
      <c r="H93" s="23"/>
      <c r="I93" s="56" t="str">
        <f>_xlfn.TEXTJOIN("|",1,Tabulka1[[#This Row],[Sloupec3]],Tabulka1[[#This Row],[Sloupec8]])</f>
        <v/>
      </c>
      <c r="J93" s="27"/>
      <c r="K93" s="27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53">
        <f si="1" t="shared"/>
        <v>0</v>
      </c>
    </row>
    <row customHeight="1" ht="24" r="94" spans="3:24" x14ac:dyDescent="0.35">
      <c r="C94" s="48">
        <f si="5" t="shared"/>
        <v>59</v>
      </c>
      <c r="D94" s="23"/>
      <c r="E94" s="37"/>
      <c r="F94" s="23"/>
      <c r="G94" s="23"/>
      <c r="H94" s="23"/>
      <c r="I94" s="56" t="str">
        <f>_xlfn.TEXTJOIN("|",1,Tabulka1[[#This Row],[Sloupec3]],Tabulka1[[#This Row],[Sloupec8]])</f>
        <v/>
      </c>
      <c r="J94" s="27"/>
      <c r="K94" s="27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53">
        <f si="1" t="shared"/>
        <v>0</v>
      </c>
    </row>
    <row customHeight="1" ht="24" r="95" spans="3:24" x14ac:dyDescent="0.35">
      <c r="C95" s="48">
        <f si="5" t="shared"/>
        <v>60</v>
      </c>
      <c r="D95" s="23"/>
      <c r="E95" s="37"/>
      <c r="F95" s="23"/>
      <c r="G95" s="23"/>
      <c r="H95" s="23"/>
      <c r="I95" s="56" t="str">
        <f>_xlfn.TEXTJOIN("|",1,Tabulka1[[#This Row],[Sloupec3]],Tabulka1[[#This Row],[Sloupec8]])</f>
        <v/>
      </c>
      <c r="J95" s="27"/>
      <c r="K95" s="27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53">
        <f si="1" t="shared"/>
        <v>0</v>
      </c>
    </row>
    <row customHeight="1" ht="24" r="96" spans="3:24" x14ac:dyDescent="0.35">
      <c r="C96" s="48">
        <f si="5" t="shared"/>
        <v>61</v>
      </c>
      <c r="D96" s="23"/>
      <c r="E96" s="37"/>
      <c r="F96" s="23"/>
      <c r="G96" s="23"/>
      <c r="H96" s="23"/>
      <c r="I96" s="56" t="str">
        <f>_xlfn.TEXTJOIN("|",1,Tabulka1[[#This Row],[Sloupec3]],Tabulka1[[#This Row],[Sloupec8]])</f>
        <v/>
      </c>
      <c r="J96" s="27"/>
      <c r="K96" s="27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53">
        <f si="1" t="shared"/>
        <v>0</v>
      </c>
    </row>
    <row customHeight="1" ht="24" r="97" spans="3:24" x14ac:dyDescent="0.35">
      <c r="C97" s="48">
        <f si="5" t="shared"/>
        <v>62</v>
      </c>
      <c r="D97" s="23"/>
      <c r="E97" s="37"/>
      <c r="F97" s="23"/>
      <c r="G97" s="23"/>
      <c r="H97" s="23"/>
      <c r="I97" s="56" t="str">
        <f>_xlfn.TEXTJOIN("|",1,Tabulka1[[#This Row],[Sloupec3]],Tabulka1[[#This Row],[Sloupec8]])</f>
        <v/>
      </c>
      <c r="J97" s="27"/>
      <c r="K97" s="27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53">
        <f si="1" t="shared"/>
        <v>0</v>
      </c>
    </row>
    <row customHeight="1" ht="24" r="98" spans="3:24" x14ac:dyDescent="0.35">
      <c r="C98" s="48">
        <f si="5" t="shared"/>
        <v>63</v>
      </c>
      <c r="D98" s="23"/>
      <c r="E98" s="37"/>
      <c r="F98" s="23"/>
      <c r="G98" s="23"/>
      <c r="H98" s="23"/>
      <c r="I98" s="56" t="str">
        <f>_xlfn.TEXTJOIN("|",1,Tabulka1[[#This Row],[Sloupec3]],Tabulka1[[#This Row],[Sloupec8]])</f>
        <v/>
      </c>
      <c r="J98" s="27"/>
      <c r="K98" s="27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53">
        <f si="1" t="shared"/>
        <v>0</v>
      </c>
    </row>
    <row customHeight="1" ht="24" r="99" spans="3:24" x14ac:dyDescent="0.35">
      <c r="C99" s="48">
        <f si="5" t="shared"/>
        <v>64</v>
      </c>
      <c r="D99" s="23"/>
      <c r="E99" s="37"/>
      <c r="F99" s="23"/>
      <c r="G99" s="23"/>
      <c r="H99" s="23"/>
      <c r="I99" s="56" t="str">
        <f>_xlfn.TEXTJOIN("|",1,Tabulka1[[#This Row],[Sloupec3]],Tabulka1[[#This Row],[Sloupec8]])</f>
        <v/>
      </c>
      <c r="J99" s="27"/>
      <c r="K99" s="27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53">
        <f si="1" t="shared"/>
        <v>0</v>
      </c>
    </row>
    <row customHeight="1" ht="24" r="100" spans="3:24" x14ac:dyDescent="0.35">
      <c r="C100" s="48">
        <f si="5" t="shared"/>
        <v>65</v>
      </c>
      <c r="D100" s="23"/>
      <c r="E100" s="37"/>
      <c r="F100" s="23"/>
      <c r="G100" s="23"/>
      <c r="H100" s="23"/>
      <c r="I100" s="56" t="str">
        <f>_xlfn.TEXTJOIN("|",1,Tabulka1[[#This Row],[Sloupec3]],Tabulka1[[#This Row],[Sloupec8]])</f>
        <v/>
      </c>
      <c r="J100" s="27"/>
      <c r="K100" s="27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53">
        <f si="1" t="shared"/>
        <v>0</v>
      </c>
    </row>
    <row customHeight="1" ht="24" r="101" spans="3:24" x14ac:dyDescent="0.35">
      <c r="C101" s="48">
        <f si="5" t="shared"/>
        <v>66</v>
      </c>
      <c r="D101" s="23"/>
      <c r="E101" s="37"/>
      <c r="F101" s="23"/>
      <c r="G101" s="23"/>
      <c r="H101" s="23"/>
      <c r="I101" s="56" t="str">
        <f>_xlfn.TEXTJOIN("|",1,Tabulka1[[#This Row],[Sloupec3]],Tabulka1[[#This Row],[Sloupec8]])</f>
        <v/>
      </c>
      <c r="J101" s="27"/>
      <c r="K101" s="27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53">
        <f si="1" t="shared"/>
        <v>0</v>
      </c>
    </row>
    <row customHeight="1" ht="24" r="102" spans="3:24" x14ac:dyDescent="0.35">
      <c r="C102" s="48">
        <f si="5" t="shared"/>
        <v>67</v>
      </c>
      <c r="D102" s="23"/>
      <c r="E102" s="37"/>
      <c r="F102" s="23"/>
      <c r="G102" s="23"/>
      <c r="H102" s="23"/>
      <c r="I102" s="56" t="str">
        <f>_xlfn.TEXTJOIN("|",1,Tabulka1[[#This Row],[Sloupec3]],Tabulka1[[#This Row],[Sloupec8]])</f>
        <v/>
      </c>
      <c r="J102" s="27"/>
      <c r="K102" s="27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53">
        <f si="1" t="shared"/>
        <v>0</v>
      </c>
    </row>
    <row customHeight="1" ht="24" r="103" spans="3:24" x14ac:dyDescent="0.35">
      <c r="C103" s="48">
        <f si="5" t="shared"/>
        <v>68</v>
      </c>
      <c r="D103" s="23"/>
      <c r="E103" s="37"/>
      <c r="F103" s="23"/>
      <c r="G103" s="23"/>
      <c r="H103" s="23"/>
      <c r="I103" s="56" t="str">
        <f>_xlfn.TEXTJOIN("|",1,Tabulka1[[#This Row],[Sloupec3]],Tabulka1[[#This Row],[Sloupec8]])</f>
        <v/>
      </c>
      <c r="J103" s="27"/>
      <c r="K103" s="27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53">
        <f si="1" t="shared"/>
        <v>0</v>
      </c>
    </row>
    <row customHeight="1" ht="24" r="104" spans="3:24" x14ac:dyDescent="0.35">
      <c r="C104" s="48">
        <f si="5" t="shared"/>
        <v>69</v>
      </c>
      <c r="D104" s="23"/>
      <c r="E104" s="37"/>
      <c r="F104" s="23"/>
      <c r="G104" s="23"/>
      <c r="H104" s="23"/>
      <c r="I104" s="56" t="str">
        <f>_xlfn.TEXTJOIN("|",1,Tabulka1[[#This Row],[Sloupec3]],Tabulka1[[#This Row],[Sloupec8]])</f>
        <v/>
      </c>
      <c r="J104" s="27"/>
      <c r="K104" s="27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53">
        <f si="1" t="shared"/>
        <v>0</v>
      </c>
    </row>
    <row customHeight="1" ht="24" r="105" spans="3:24" x14ac:dyDescent="0.35">
      <c r="C105" s="48">
        <f si="5" t="shared"/>
        <v>70</v>
      </c>
      <c r="D105" s="23"/>
      <c r="E105" s="37"/>
      <c r="F105" s="23"/>
      <c r="G105" s="23"/>
      <c r="H105" s="23"/>
      <c r="I105" s="56" t="str">
        <f>_xlfn.TEXTJOIN("|",1,Tabulka1[[#This Row],[Sloupec3]],Tabulka1[[#This Row],[Sloupec8]])</f>
        <v/>
      </c>
      <c r="J105" s="27"/>
      <c r="K105" s="27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53">
        <f si="1" t="shared"/>
        <v>0</v>
      </c>
    </row>
    <row customHeight="1" ht="24" r="106" spans="3:24" x14ac:dyDescent="0.35">
      <c r="C106" s="48">
        <f si="5" t="shared"/>
        <v>71</v>
      </c>
      <c r="D106" s="23"/>
      <c r="E106" s="37"/>
      <c r="F106" s="23"/>
      <c r="G106" s="23"/>
      <c r="H106" s="23"/>
      <c r="I106" s="56" t="str">
        <f>_xlfn.TEXTJOIN("|",1,Tabulka1[[#This Row],[Sloupec3]],Tabulka1[[#This Row],[Sloupec8]])</f>
        <v/>
      </c>
      <c r="J106" s="27"/>
      <c r="K106" s="27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53">
        <f si="1" t="shared"/>
        <v>0</v>
      </c>
    </row>
    <row customHeight="1" ht="24" r="107" spans="3:24" x14ac:dyDescent="0.35">
      <c r="C107" s="48">
        <f si="5" t="shared"/>
        <v>72</v>
      </c>
      <c r="D107" s="23"/>
      <c r="E107" s="37"/>
      <c r="F107" s="23"/>
      <c r="G107" s="23"/>
      <c r="H107" s="23"/>
      <c r="I107" s="56" t="str">
        <f>_xlfn.TEXTJOIN("|",1,Tabulka1[[#This Row],[Sloupec3]],Tabulka1[[#This Row],[Sloupec8]])</f>
        <v/>
      </c>
      <c r="J107" s="27"/>
      <c r="K107" s="27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53">
        <f si="1" t="shared"/>
        <v>0</v>
      </c>
    </row>
    <row customHeight="1" ht="24" r="108" spans="3:24" x14ac:dyDescent="0.35">
      <c r="C108" s="48">
        <f si="5" t="shared"/>
        <v>73</v>
      </c>
      <c r="D108" s="23"/>
      <c r="E108" s="37"/>
      <c r="F108" s="23"/>
      <c r="G108" s="23"/>
      <c r="H108" s="23"/>
      <c r="I108" s="56" t="str">
        <f>_xlfn.TEXTJOIN("|",1,Tabulka1[[#This Row],[Sloupec3]],Tabulka1[[#This Row],[Sloupec8]])</f>
        <v/>
      </c>
      <c r="J108" s="27"/>
      <c r="K108" s="27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53">
        <f si="1" t="shared"/>
        <v>0</v>
      </c>
    </row>
    <row customHeight="1" ht="24" r="109" spans="3:24" x14ac:dyDescent="0.35">
      <c r="C109" s="48">
        <f si="4" t="shared"/>
        <v>74</v>
      </c>
      <c r="D109" s="23"/>
      <c r="E109" s="37"/>
      <c r="F109" s="23"/>
      <c r="G109" s="23"/>
      <c r="H109" s="23"/>
      <c r="I109" s="56" t="str">
        <f>_xlfn.TEXTJOIN("|",1,Tabulka1[[#This Row],[Sloupec3]],Tabulka1[[#This Row],[Sloupec8]])</f>
        <v/>
      </c>
      <c r="J109" s="27"/>
      <c r="K109" s="27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53">
        <f si="1" t="shared"/>
        <v>0</v>
      </c>
    </row>
    <row customHeight="1" ht="24" r="110" spans="3:24" x14ac:dyDescent="0.35">
      <c r="C110" s="48">
        <f si="4" t="shared"/>
        <v>75</v>
      </c>
      <c r="D110" s="23"/>
      <c r="E110" s="37"/>
      <c r="F110" s="23"/>
      <c r="G110" s="23"/>
      <c r="H110" s="23"/>
      <c r="I110" s="56" t="str">
        <f>_xlfn.TEXTJOIN("|",1,Tabulka1[[#This Row],[Sloupec3]],Tabulka1[[#This Row],[Sloupec8]])</f>
        <v/>
      </c>
      <c r="J110" s="27"/>
      <c r="K110" s="27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53">
        <f si="1" t="shared"/>
        <v>0</v>
      </c>
    </row>
    <row customHeight="1" ht="24" r="111" spans="3:24" x14ac:dyDescent="0.35">
      <c r="C111" s="48">
        <f si="4" t="shared"/>
        <v>76</v>
      </c>
      <c r="D111" s="23"/>
      <c r="E111" s="37"/>
      <c r="F111" s="23"/>
      <c r="G111" s="23"/>
      <c r="H111" s="23"/>
      <c r="I111" s="56" t="str">
        <f>_xlfn.TEXTJOIN("|",1,Tabulka1[[#This Row],[Sloupec3]],Tabulka1[[#This Row],[Sloupec8]])</f>
        <v/>
      </c>
      <c r="J111" s="27"/>
      <c r="K111" s="27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53">
        <f si="1" t="shared"/>
        <v>0</v>
      </c>
    </row>
    <row customHeight="1" ht="24" r="112" spans="3:24" x14ac:dyDescent="0.35">
      <c r="C112" s="48">
        <f si="4" t="shared"/>
        <v>77</v>
      </c>
      <c r="D112" s="23"/>
      <c r="E112" s="37"/>
      <c r="F112" s="23"/>
      <c r="G112" s="23"/>
      <c r="H112" s="23"/>
      <c r="I112" s="56" t="str">
        <f>_xlfn.TEXTJOIN("|",1,Tabulka1[[#This Row],[Sloupec3]],Tabulka1[[#This Row],[Sloupec8]])</f>
        <v/>
      </c>
      <c r="J112" s="27"/>
      <c r="K112" s="27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53">
        <f si="1" t="shared"/>
        <v>0</v>
      </c>
    </row>
    <row customHeight="1" ht="24" r="113" spans="3:24" x14ac:dyDescent="0.35">
      <c r="C113" s="48">
        <f si="4" t="shared"/>
        <v>78</v>
      </c>
      <c r="D113" s="23"/>
      <c r="E113" s="37"/>
      <c r="F113" s="23"/>
      <c r="G113" s="23"/>
      <c r="H113" s="23"/>
      <c r="I113" s="56" t="str">
        <f>_xlfn.TEXTJOIN("|",1,Tabulka1[[#This Row],[Sloupec3]],Tabulka1[[#This Row],[Sloupec8]])</f>
        <v/>
      </c>
      <c r="J113" s="27"/>
      <c r="K113" s="27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53">
        <f si="1" t="shared"/>
        <v>0</v>
      </c>
    </row>
    <row customHeight="1" ht="24" r="114" spans="3:24" x14ac:dyDescent="0.35">
      <c r="C114" s="48">
        <f si="4" t="shared"/>
        <v>79</v>
      </c>
      <c r="D114" s="23"/>
      <c r="E114" s="37"/>
      <c r="F114" s="23"/>
      <c r="G114" s="23"/>
      <c r="H114" s="23"/>
      <c r="I114" s="56" t="str">
        <f>_xlfn.TEXTJOIN("|",1,Tabulka1[[#This Row],[Sloupec3]],Tabulka1[[#This Row],[Sloupec8]])</f>
        <v/>
      </c>
      <c r="J114" s="27"/>
      <c r="K114" s="27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53">
        <f si="1" t="shared"/>
        <v>0</v>
      </c>
    </row>
    <row customHeight="1" ht="24" r="115" spans="3:24" x14ac:dyDescent="0.35">
      <c r="C115" s="48">
        <f si="4" t="shared"/>
        <v>80</v>
      </c>
      <c r="D115" s="23"/>
      <c r="E115" s="37"/>
      <c r="F115" s="23"/>
      <c r="G115" s="23"/>
      <c r="H115" s="23"/>
      <c r="I115" s="56" t="str">
        <f>_xlfn.TEXTJOIN("|",1,Tabulka1[[#This Row],[Sloupec3]],Tabulka1[[#This Row],[Sloupec8]])</f>
        <v/>
      </c>
      <c r="J115" s="27"/>
      <c r="K115" s="27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53">
        <f si="1" t="shared"/>
        <v>0</v>
      </c>
    </row>
    <row customHeight="1" ht="24" r="116" spans="3:24" x14ac:dyDescent="0.35">
      <c r="C116" s="48">
        <f>ROW()-35</f>
        <v>81</v>
      </c>
      <c r="D116" s="23"/>
      <c r="E116" s="37"/>
      <c r="F116" s="23"/>
      <c r="G116" s="23"/>
      <c r="H116" s="23"/>
      <c r="I116" s="56" t="str">
        <f>_xlfn.TEXTJOIN("|",1,Tabulka1[[#This Row],[Sloupec3]],Tabulka1[[#This Row],[Sloupec8]])</f>
        <v/>
      </c>
      <c r="J116" s="27"/>
      <c r="K116" s="27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53">
        <f si="1" t="shared"/>
        <v>0</v>
      </c>
    </row>
    <row customHeight="1" ht="24" r="117" spans="3:24" x14ac:dyDescent="0.35">
      <c r="C117" s="48">
        <f si="4" t="shared"/>
        <v>82</v>
      </c>
      <c r="D117" s="23"/>
      <c r="E117" s="37"/>
      <c r="F117" s="23"/>
      <c r="G117" s="23"/>
      <c r="H117" s="23"/>
      <c r="I117" s="56" t="str">
        <f>_xlfn.TEXTJOIN("|",1,Tabulka1[[#This Row],[Sloupec3]],Tabulka1[[#This Row],[Sloupec8]])</f>
        <v/>
      </c>
      <c r="J117" s="27"/>
      <c r="K117" s="27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53">
        <f si="1" t="shared"/>
        <v>0</v>
      </c>
    </row>
    <row customHeight="1" ht="24" r="118" spans="3:24" x14ac:dyDescent="0.35">
      <c r="C118" s="48">
        <f si="2" t="shared"/>
        <v>83</v>
      </c>
      <c r="D118" s="23"/>
      <c r="E118" s="37"/>
      <c r="F118" s="23"/>
      <c r="G118" s="23"/>
      <c r="H118" s="23"/>
      <c r="I118" s="56" t="str">
        <f>_xlfn.TEXTJOIN("|",1,Tabulka1[[#This Row],[Sloupec3]],Tabulka1[[#This Row],[Sloupec8]])</f>
        <v/>
      </c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53">
        <f si="1" t="shared"/>
        <v>0</v>
      </c>
    </row>
    <row customHeight="1" ht="24" r="119" spans="3:24" x14ac:dyDescent="0.35">
      <c r="C119" s="48">
        <f si="2" t="shared"/>
        <v>84</v>
      </c>
      <c r="D119" s="23"/>
      <c r="E119" s="37"/>
      <c r="F119" s="23"/>
      <c r="G119" s="23"/>
      <c r="H119" s="23"/>
      <c r="I119" s="56" t="str">
        <f>_xlfn.TEXTJOIN("|",1,Tabulka1[[#This Row],[Sloupec3]],Tabulka1[[#This Row],[Sloupec8]])</f>
        <v/>
      </c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53">
        <f si="1" t="shared"/>
        <v>0</v>
      </c>
    </row>
    <row customHeight="1" ht="24" r="120" spans="3:24" x14ac:dyDescent="0.35">
      <c r="C120" s="48">
        <f si="2" t="shared"/>
        <v>85</v>
      </c>
      <c r="D120" s="23"/>
      <c r="E120" s="37"/>
      <c r="F120" s="23"/>
      <c r="G120" s="23"/>
      <c r="H120" s="23"/>
      <c r="I120" s="56" t="str">
        <f>_xlfn.TEXTJOIN("|",1,Tabulka1[[#This Row],[Sloupec3]],Tabulka1[[#This Row],[Sloupec8]])</f>
        <v/>
      </c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53">
        <f si="1" t="shared"/>
        <v>0</v>
      </c>
    </row>
    <row customHeight="1" ht="24" r="121" spans="3:24" x14ac:dyDescent="0.35">
      <c r="C121" s="48">
        <f ref="C121:C133" si="6" t="shared">ROW()-35</f>
        <v>86</v>
      </c>
      <c r="D121" s="23"/>
      <c r="E121" s="37"/>
      <c r="F121" s="23"/>
      <c r="G121" s="23"/>
      <c r="H121" s="23"/>
      <c r="I121" s="56" t="str">
        <f>_xlfn.TEXTJOIN("|",1,Tabulka1[[#This Row],[Sloupec3]],Tabulka1[[#This Row],[Sloupec8]])</f>
        <v/>
      </c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53">
        <f si="1" t="shared"/>
        <v>0</v>
      </c>
    </row>
    <row customHeight="1" ht="24" r="122" spans="3:24" x14ac:dyDescent="0.35">
      <c r="C122" s="48">
        <f si="6" t="shared"/>
        <v>87</v>
      </c>
      <c r="D122" s="23"/>
      <c r="E122" s="37"/>
      <c r="F122" s="23"/>
      <c r="G122" s="23"/>
      <c r="H122" s="23"/>
      <c r="I122" s="56" t="str">
        <f>_xlfn.TEXTJOIN("|",1,Tabulka1[[#This Row],[Sloupec3]],Tabulka1[[#This Row],[Sloupec8]])</f>
        <v/>
      </c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53">
        <f si="1" t="shared"/>
        <v>0</v>
      </c>
    </row>
    <row customHeight="1" ht="24" r="123" spans="3:24" x14ac:dyDescent="0.35">
      <c r="C123" s="48">
        <f si="6" t="shared"/>
        <v>88</v>
      </c>
      <c r="D123" s="23"/>
      <c r="E123" s="37"/>
      <c r="F123" s="23"/>
      <c r="G123" s="23"/>
      <c r="H123" s="23"/>
      <c r="I123" s="56" t="str">
        <f>_xlfn.TEXTJOIN("|",1,Tabulka1[[#This Row],[Sloupec3]],Tabulka1[[#This Row],[Sloupec8]])</f>
        <v/>
      </c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53">
        <f si="1" t="shared"/>
        <v>0</v>
      </c>
    </row>
    <row customHeight="1" ht="24" r="124" spans="3:24" x14ac:dyDescent="0.35">
      <c r="C124" s="48">
        <f si="6" t="shared"/>
        <v>89</v>
      </c>
      <c r="D124" s="23"/>
      <c r="E124" s="37"/>
      <c r="F124" s="23"/>
      <c r="G124" s="23"/>
      <c r="H124" s="23"/>
      <c r="I124" s="56" t="str">
        <f>_xlfn.TEXTJOIN("|",1,Tabulka1[[#This Row],[Sloupec3]],Tabulka1[[#This Row],[Sloupec8]])</f>
        <v/>
      </c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53">
        <f si="1" t="shared"/>
        <v>0</v>
      </c>
    </row>
    <row customHeight="1" ht="24" r="125" spans="3:24" x14ac:dyDescent="0.35">
      <c r="C125" s="48">
        <f si="6" t="shared"/>
        <v>90</v>
      </c>
      <c r="D125" s="23"/>
      <c r="E125" s="37"/>
      <c r="F125" s="23"/>
      <c r="G125" s="23"/>
      <c r="H125" s="23"/>
      <c r="I125" s="56" t="str">
        <f>_xlfn.TEXTJOIN("|",1,Tabulka1[[#This Row],[Sloupec3]],Tabulka1[[#This Row],[Sloupec8]])</f>
        <v/>
      </c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53">
        <f si="1" t="shared"/>
        <v>0</v>
      </c>
    </row>
    <row customHeight="1" ht="24" r="126" spans="3:24" x14ac:dyDescent="0.35">
      <c r="C126" s="48">
        <f si="6" t="shared"/>
        <v>91</v>
      </c>
      <c r="D126" s="23"/>
      <c r="E126" s="37"/>
      <c r="F126" s="23"/>
      <c r="G126" s="23"/>
      <c r="H126" s="23"/>
      <c r="I126" s="56" t="str">
        <f>_xlfn.TEXTJOIN("|",1,Tabulka1[[#This Row],[Sloupec3]],Tabulka1[[#This Row],[Sloupec8]])</f>
        <v/>
      </c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53">
        <f si="1" t="shared"/>
        <v>0</v>
      </c>
    </row>
    <row customHeight="1" ht="24" r="127" spans="3:24" x14ac:dyDescent="0.35">
      <c r="C127" s="48">
        <f si="6" t="shared"/>
        <v>92</v>
      </c>
      <c r="D127" s="23"/>
      <c r="E127" s="37"/>
      <c r="F127" s="23"/>
      <c r="G127" s="23"/>
      <c r="H127" s="23"/>
      <c r="I127" s="56" t="str">
        <f>_xlfn.TEXTJOIN("|",1,Tabulka1[[#This Row],[Sloupec3]],Tabulka1[[#This Row],[Sloupec8]])</f>
        <v/>
      </c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53">
        <f si="1" t="shared"/>
        <v>0</v>
      </c>
    </row>
    <row customHeight="1" ht="24" r="128" spans="3:24" x14ac:dyDescent="0.35">
      <c r="C128" s="48">
        <f si="6" t="shared"/>
        <v>93</v>
      </c>
      <c r="D128" s="23"/>
      <c r="E128" s="37"/>
      <c r="F128" s="23"/>
      <c r="G128" s="23"/>
      <c r="H128" s="23"/>
      <c r="I128" s="56" t="str">
        <f>_xlfn.TEXTJOIN("|",1,Tabulka1[[#This Row],[Sloupec3]],Tabulka1[[#This Row],[Sloupec8]])</f>
        <v/>
      </c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53">
        <f si="1" t="shared"/>
        <v>0</v>
      </c>
    </row>
    <row customHeight="1" ht="24" r="129" spans="2:25" x14ac:dyDescent="0.35">
      <c r="C129" s="48">
        <f si="6" t="shared"/>
        <v>94</v>
      </c>
      <c r="D129" s="23"/>
      <c r="E129" s="37"/>
      <c r="F129" s="23"/>
      <c r="G129" s="23"/>
      <c r="H129" s="23"/>
      <c r="I129" s="56" t="str">
        <f>_xlfn.TEXTJOIN("|",1,Tabulka1[[#This Row],[Sloupec3]],Tabulka1[[#This Row],[Sloupec8]])</f>
        <v/>
      </c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53">
        <f si="1" t="shared"/>
        <v>0</v>
      </c>
    </row>
    <row customHeight="1" ht="24" r="130" spans="2:25" x14ac:dyDescent="0.35">
      <c r="C130" s="48">
        <f si="6" t="shared"/>
        <v>95</v>
      </c>
      <c r="D130" s="23"/>
      <c r="E130" s="37"/>
      <c r="F130" s="23"/>
      <c r="G130" s="23"/>
      <c r="H130" s="23"/>
      <c r="I130" s="56" t="str">
        <f>_xlfn.TEXTJOIN("|",1,Tabulka1[[#This Row],[Sloupec3]],Tabulka1[[#This Row],[Sloupec8]])</f>
        <v/>
      </c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53">
        <f si="1" t="shared"/>
        <v>0</v>
      </c>
    </row>
    <row customHeight="1" ht="24" r="131" spans="2:25" x14ac:dyDescent="0.35">
      <c r="C131" s="48">
        <f si="6" t="shared"/>
        <v>96</v>
      </c>
      <c r="D131" s="23"/>
      <c r="E131" s="37"/>
      <c r="F131" s="23"/>
      <c r="G131" s="23"/>
      <c r="H131" s="23"/>
      <c r="I131" s="56" t="str">
        <f>_xlfn.TEXTJOIN("|",1,Tabulka1[[#This Row],[Sloupec3]],Tabulka1[[#This Row],[Sloupec8]])</f>
        <v/>
      </c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53">
        <f si="1" t="shared"/>
        <v>0</v>
      </c>
    </row>
    <row customHeight="1" ht="24" r="132" spans="2:25" x14ac:dyDescent="0.35">
      <c r="C132" s="48">
        <f si="6" t="shared"/>
        <v>97</v>
      </c>
      <c r="D132" s="23"/>
      <c r="E132" s="37"/>
      <c r="F132" s="23"/>
      <c r="G132" s="23"/>
      <c r="H132" s="23"/>
      <c r="I132" s="56" t="str">
        <f>_xlfn.TEXTJOIN("|",1,Tabulka1[[#This Row],[Sloupec3]],Tabulka1[[#This Row],[Sloupec8]])</f>
        <v/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53">
        <f si="1" t="shared"/>
        <v>0</v>
      </c>
    </row>
    <row customHeight="1" ht="24" r="133" spans="2:25" x14ac:dyDescent="0.35">
      <c r="C133" s="48">
        <f si="6" t="shared"/>
        <v>98</v>
      </c>
      <c r="D133" s="23"/>
      <c r="E133" s="37"/>
      <c r="F133" s="23"/>
      <c r="G133" s="23"/>
      <c r="H133" s="23"/>
      <c r="I133" s="56" t="str">
        <f>_xlfn.TEXTJOIN("|",1,Tabulka1[[#This Row],[Sloupec3]],Tabulka1[[#This Row],[Sloupec8]])</f>
        <v/>
      </c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53">
        <f si="1" t="shared"/>
        <v>0</v>
      </c>
    </row>
    <row customHeight="1" ht="24" r="134" spans="2:25" x14ac:dyDescent="0.35">
      <c r="C134" s="48">
        <f si="2" t="shared"/>
        <v>99</v>
      </c>
      <c r="D134" s="23"/>
      <c r="E134" s="37"/>
      <c r="F134" s="23"/>
      <c r="G134" s="23"/>
      <c r="H134" s="23"/>
      <c r="I134" s="56" t="str">
        <f>_xlfn.TEXTJOIN("|",1,Tabulka1[[#This Row],[Sloupec3]],Tabulka1[[#This Row],[Sloupec8]])</f>
        <v/>
      </c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53">
        <f si="1" t="shared"/>
        <v>0</v>
      </c>
    </row>
    <row customHeight="1" ht="24" r="135" spans="2:25" x14ac:dyDescent="0.35">
      <c r="C135" s="48">
        <f si="2" t="shared"/>
        <v>100</v>
      </c>
      <c r="D135" s="23"/>
      <c r="E135" s="37"/>
      <c r="F135" s="23"/>
      <c r="G135" s="23"/>
      <c r="H135" s="23"/>
      <c r="I135" s="56" t="str">
        <f>_xlfn.TEXTJOIN("|",1,Tabulka1[[#This Row],[Sloupec3]],Tabulka1[[#This Row],[Sloupec8]])</f>
        <v/>
      </c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53">
        <f si="1" t="shared"/>
        <v>0</v>
      </c>
    </row>
    <row customHeight="1" ht="24" r="136" spans="2:25" x14ac:dyDescent="0.35">
      <c r="C136" s="48">
        <f si="2" t="shared"/>
        <v>101</v>
      </c>
      <c r="D136" s="23"/>
      <c r="E136" s="37"/>
      <c r="F136" s="23"/>
      <c r="G136" s="23"/>
      <c r="H136" s="23"/>
      <c r="I136" s="56" t="str">
        <f>_xlfn.TEXTJOIN("|",1,Tabulka1[[#This Row],[Sloupec3]],Tabulka1[[#This Row],[Sloupec8]])</f>
        <v/>
      </c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53">
        <f si="1" t="shared"/>
        <v>0</v>
      </c>
    </row>
    <row hidden="1" ht="14.5" r="137" spans="2:25" x14ac:dyDescent="0.35">
      <c r="B137"/>
      <c r="C137" s="27">
        <f si="2" t="shared"/>
        <v>102</v>
      </c>
      <c r="D137" s="23"/>
      <c r="E137" s="37"/>
      <c r="F137" s="23"/>
      <c r="G137" s="23"/>
      <c r="H137" s="23"/>
      <c r="I137" s="47" t="str">
        <f>_xlfn.TEXTJOIN("|",1,Tabulka1[[#This Row],[Sloupec3]],Tabulka1[[#This Row],[Sloupec8]])</f>
        <v/>
      </c>
      <c r="J137" s="27"/>
      <c r="K137" s="27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27">
        <f si="1" t="shared"/>
        <v>0</v>
      </c>
      <c r="Y137"/>
    </row>
    <row r="138" spans="2:25" x14ac:dyDescent="0.35"/>
  </sheetData>
  <mergeCells count="31">
    <mergeCell ref="J32:J34"/>
    <mergeCell ref="K32:K34"/>
    <mergeCell ref="L32:W32"/>
    <mergeCell ref="G32:G34"/>
    <mergeCell ref="H32:H34"/>
    <mergeCell ref="C10:D10"/>
    <mergeCell ref="C11:D11"/>
    <mergeCell ref="C12:D12"/>
    <mergeCell ref="C14:D14"/>
    <mergeCell ref="C13:D13"/>
    <mergeCell ref="E10:X10"/>
    <mergeCell ref="E11:X11"/>
    <mergeCell ref="E12:X12"/>
    <mergeCell ref="E13:X13"/>
    <mergeCell ref="E14:X14"/>
    <mergeCell ref="X32:X34"/>
    <mergeCell ref="Y17:Y19"/>
    <mergeCell ref="X17:X19"/>
    <mergeCell ref="C15:V15"/>
    <mergeCell ref="V28:W28"/>
    <mergeCell ref="C30:X30"/>
    <mergeCell ref="K17:K19"/>
    <mergeCell ref="L17:W17"/>
    <mergeCell ref="E32:E34"/>
    <mergeCell ref="C17:J19"/>
    <mergeCell ref="C20:J20"/>
    <mergeCell ref="C21:J23"/>
    <mergeCell ref="C24:J27"/>
    <mergeCell ref="C32:C34"/>
    <mergeCell ref="D32:D34"/>
    <mergeCell ref="F32:F34"/>
  </mergeCells>
  <phoneticPr fontId="2" type="noConversion"/>
  <conditionalFormatting sqref="D36:X20048">
    <cfRule dxfId="32" priority="4" type="expression">
      <formula>IF(ISBLANK($K36),TRUE, FALSE)</formula>
    </cfRule>
  </conditionalFormatting>
  <conditionalFormatting sqref="X36:X20048 D36:K20048">
    <cfRule dxfId="31" priority="3" type="expression">
      <formula>IF(AND($X36&gt;0),(OR((ISBLANK($D36)),(ISBLANK($E36)),(ISBLANK($K36)))))</formula>
    </cfRule>
    <cfRule dxfId="30" priority="7" stopIfTrue="1" type="expression">
      <formula>COUNTIF($I$36:$I$20048,$I36)&gt;1</formula>
    </cfRule>
  </conditionalFormatting>
  <dataValidations count="4">
    <dataValidation allowBlank="1" showErrorMessage="1" showInputMessage="1" sqref="K32:K34" type="list" xr:uid="{E4FEE9A9-428F-4AF3-A12F-30CDA723C686}">
      <formula1>INDIRECT($J$36)</formula1>
    </dataValidation>
    <dataValidation allowBlank="1" showErrorMessage="1" showInputMessage="1" sqref="J36:J137" type="list" xr:uid="{BA6CABFC-E31C-48CF-A382-7D5F1A29C16A}">
      <formula1>Aktivita</formula1>
    </dataValidation>
    <dataValidation allowBlank="1" errorTitle="Zvolte správnou jednotku." showErrorMessage="1" showInputMessage="1" sqref="K36:K137" type="list" xr:uid="{89F0B584-C790-413B-A317-D76283BB8117}">
      <formula1>INDIRECT($J36)</formula1>
    </dataValidation>
    <dataValidation allowBlank="1" error="Zadané IČO se musí skládat z 8 čísel" showErrorMessage="1" showInputMessage="1" sqref="E36:E136" type="textLength" xr:uid="{E5A67BB9-2ACE-4E49-BE59-29235F700085}">
      <formula1>8</formula1>
      <formula2>8</formula2>
    </dataValidation>
  </dataValidations>
  <pageMargins bottom="0.78740157499999996" footer="0.3" header="0.3" left="0.7" right="0.7" top="0.78740157499999996"/>
  <pageSetup fitToHeight="0" orientation="landscape" paperSize="9" r:id="rId1" scale="76"/>
  <drawing r:id="rId2"/>
  <legacyDrawing r:id="rId3"/>
  <tableParts count="1">
    <tablePart r:id="rId4"/>
  </tableParts>
  <extLst>
    <ext uri="{78C0D931-6437-407d-A8EE-F0AAD7539E65}">
      <x14:conditionalFormattings>
        <x14:conditionalFormatting xmlns:xm="http://schemas.microsoft.com/office/excel/2006/main">
          <x14:cfRule id="{4A9620F2-E325-45E7-90B8-AF2E9E4719AC}" priority="23" type="expression">
            <xm:f>IF(OR((AND(($J36=seznamy!$M$3),(OR($K36=seznamy!$O$3,$K36=seznamy!$O$4,$K36=seznamy!$O$5,$K36=seznamy!$P$3,$K36=seznamy!$P$4,$K36=seznamy!$P$5,$K36=seznamy!$P$6)))),(AND(($J36=seznamy!$M$4),(OR($K36=seznamy!$N$3,$K36=seznamy!$P$3,$K36=seznamy!$P$4,$K36=seznamy!$P$5,$K36=seznamy!$P$6)))),(AND(($J36=seznamy!$M$5),(OR($K36=seznamy!$N$3,$K36=seznamy!$O$3,$K36=seznamy!$O$4,$K36=seznamy!$O$5)))),ISBLANK($J36),,ISBLANK($K36)),TRUE,FALSE)</xm:f>
            <x14:dxf>
              <fill>
                <patternFill>
                  <bgColor rgb="FFFF5050"/>
                </patternFill>
              </fill>
            </x14:dxf>
          </x14:cfRule>
          <xm:sqref>K41:K137 K36:K39</xm:sqref>
        </x14:conditionalFormatting>
        <x14:conditionalFormatting xmlns:xm="http://schemas.microsoft.com/office/excel/2006/main">
          <x14:cfRule id="{B3F67A07-B98F-487D-B288-618324C8CD42}" priority="8" type="expression">
            <xm:f>IF(OR((AND(($J40=seznamy!$M$3),(OR($K40=seznamy!$O$3,$K40=seznamy!$O$4,$K40=seznamy!$O$5,$K40=seznamy!$P$3,$K40=seznamy!$P$4,$K40=seznamy!$P$5,$K40=seznamy!$P$6)))),(AND(($J40=seznamy!$M$4),(OR($K40=seznamy!$N$3,$K40=seznamy!$P$3,$K40=seznamy!$P$4,$K40=seznamy!$P$5,$K40=seznamy!$P$6)))),(AND(($J40=seznamy!$M$5),(OR($K40=seznamy!$N$3,$K40=seznamy!$O$3,$K40=seznamy!$O$4,$K40=seznamy!$O$5)))),ISBLANK($J40),,ISBLANK($K40)),TRUE,FALSE)</xm:f>
            <x14:dxf>
              <fill>
                <patternFill>
                  <bgColor rgb="FFFF5050"/>
                </patternFill>
              </fill>
            </x14:dxf>
          </x14:cfRule>
          <xm:sqref>K40</xm:sqref>
        </x14:conditionalFormatting>
        <x14:conditionalFormatting xmlns:xm="http://schemas.microsoft.com/office/excel/2006/main">
          <x14:cfRule id="{40C58CE4-283D-4132-9B43-0A96B59F02D3}" priority="24" type="expression">
            <xm:f>IF(OR((AND(($J43=seznamy!$M$3),(OR($K43=seznamy!$O$3,$K43=seznamy!$O$4,$K43=seznamy!$O$5,$K43=seznamy!$P$3,$K43=seznamy!$P$4,$K43=seznamy!$P$5,$K43=seznamy!$P$6)))),(AND(($J43=seznamy!$M$4),(OR($K43=seznamy!$N$3,$K43=seznamy!$P$3,$K43=seznamy!$P$4,$K43=seznamy!$P$5,$K43=seznamy!$P$6)))),(AND(($J43=seznamy!$M$5),(OR($K43=seznamy!$N$3,$K43=seznamy!$O$3,$K43=seznamy!$O$4,$K43=seznamy!$O$5)))),ISBLANK($J43),,ISBLANK($K43)),TRUE,FALSE)</xm:f>
            <x14:dxf>
              <fill>
                <patternFill>
                  <bgColor rgb="FFFF5050"/>
                </patternFill>
              </fill>
            </x14:dxf>
          </x14:cfRule>
          <xm:sqref>K43</xm:sqref>
        </x14:conditionalFormatting>
      </x14:conditionalFormattings>
    </ext>
    <ext uri="{CCE6A557-97BC-4b89-ADB6-D9C93CAAB3DF}">
      <x14:dataValidations xmlns:xm="http://schemas.microsoft.com/office/excel/2006/main" count="3">
        <x14:dataValidation allowBlank="1" showErrorMessage="1" showInputMessage="1" type="list" xr:uid="{6BBB7F0A-2B6E-4EDA-98A1-F05F1B2D2320}">
          <x14:formula1>
            <xm:f>seznamy!$D$3:$D$10</xm:f>
          </x14:formula1>
          <xm:sqref>K20:K27</xm:sqref>
        </x14:dataValidation>
        <x14:dataValidation allowBlank="1" showErrorMessage="1" showInputMessage="1" type="list" xr:uid="{B3FD53ED-286A-4BE8-8DEA-0BD4714E96E2}">
          <x14:formula1>
            <xm:f>seznamy!$H$3:$H$14</xm:f>
          </x14:formula1>
          <xm:sqref>X33</xm:sqref>
        </x14:dataValidation>
        <x14:dataValidation allowBlank="1" showErrorMessage="1" showInputMessage="1" type="list" xr:uid="{DDEED61E-1199-4CCF-8097-FA94DAFA5D2A}">
          <x14:formula1>
            <xm:f>seznamy!$J$3:$J$9</xm:f>
          </x14:formula1>
          <xm:sqref>X34:X35 L35:W35</xm:sqref>
        </x14:dataValidation>
      </x14:dataValidations>
    </ext>
  </extLst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F8AC5-E581-463C-910E-9AB4AC46928D}">
  <sheetPr codeName="List2"/>
  <dimension ref="B1:P14"/>
  <sheetViews>
    <sheetView workbookViewId="0">
      <selection activeCell="P7" sqref="P7"/>
    </sheetView>
  </sheetViews>
  <sheetFormatPr defaultRowHeight="14.5" x14ac:dyDescent="0.35"/>
  <cols>
    <col min="1" max="1" customWidth="true" width="3.453125" collapsed="false"/>
    <col min="2" max="2" customWidth="true" width="23.54296875" collapsed="false"/>
    <col min="3" max="3" customWidth="true" width="2.54296875" collapsed="false"/>
    <col min="4" max="4" customWidth="true" width="18.453125" collapsed="false"/>
    <col min="5" max="5" customWidth="true" width="2.453125" collapsed="false"/>
    <col min="6" max="6" customWidth="true" width="10.453125" collapsed="false"/>
    <col min="7" max="7" customWidth="true" width="2.54296875" collapsed="false"/>
    <col min="9" max="9" customWidth="true" width="2.1796875" collapsed="false"/>
    <col min="13" max="13" customWidth="true" width="24.0" collapsed="false"/>
    <col min="14" max="14" customWidth="true" width="18.81640625" collapsed="false"/>
    <col min="15" max="15" customWidth="true" width="15.1796875" collapsed="false"/>
    <col min="16" max="16" customWidth="true" width="24.453125" collapsed="false"/>
  </cols>
  <sheetData>
    <row ht="29" r="1" spans="2:16" x14ac:dyDescent="0.35">
      <c r="B1" s="11" t="s">
        <v>36</v>
      </c>
      <c r="C1" s="11"/>
      <c r="D1" s="11" t="s">
        <v>37</v>
      </c>
      <c r="E1" s="11"/>
      <c r="F1" s="12" t="s">
        <v>40</v>
      </c>
      <c r="G1" s="11"/>
      <c r="H1" s="11" t="s">
        <v>38</v>
      </c>
      <c r="I1" s="11"/>
      <c r="J1" s="11" t="s">
        <v>39</v>
      </c>
    </row>
    <row r="2" spans="2:16" x14ac:dyDescent="0.35">
      <c r="M2" t="s">
        <v>1</v>
      </c>
      <c r="N2" t="s">
        <v>56</v>
      </c>
      <c r="O2" t="s">
        <v>57</v>
      </c>
      <c r="P2" t="s">
        <v>58</v>
      </c>
    </row>
    <row r="3" spans="2:16" x14ac:dyDescent="0.35">
      <c r="B3" t="s">
        <v>30</v>
      </c>
      <c r="D3" t="s">
        <v>14</v>
      </c>
      <c r="F3">
        <v>60</v>
      </c>
      <c r="H3" t="s">
        <v>2</v>
      </c>
      <c r="J3">
        <v>2023</v>
      </c>
      <c r="M3" t="s">
        <v>56</v>
      </c>
      <c r="N3" t="s">
        <v>14</v>
      </c>
      <c r="O3" t="s">
        <v>22</v>
      </c>
      <c r="P3" t="s">
        <v>73</v>
      </c>
    </row>
    <row r="4" spans="2:16" x14ac:dyDescent="0.35">
      <c r="B4" t="s">
        <v>31</v>
      </c>
      <c r="D4" t="s">
        <v>22</v>
      </c>
      <c r="F4">
        <v>39</v>
      </c>
      <c r="H4" t="s">
        <v>3</v>
      </c>
      <c r="J4">
        <v>2024</v>
      </c>
      <c r="M4" t="s">
        <v>57</v>
      </c>
      <c r="O4" t="s">
        <v>23</v>
      </c>
      <c r="P4" t="s">
        <v>74</v>
      </c>
    </row>
    <row r="5" spans="2:16" x14ac:dyDescent="0.35">
      <c r="B5" t="s">
        <v>32</v>
      </c>
      <c r="D5" t="s">
        <v>23</v>
      </c>
      <c r="F5">
        <v>42</v>
      </c>
      <c r="H5" t="s">
        <v>4</v>
      </c>
      <c r="M5" t="s">
        <v>58</v>
      </c>
      <c r="O5" t="s">
        <v>24</v>
      </c>
      <c r="P5" t="s">
        <v>75</v>
      </c>
    </row>
    <row r="6" spans="2:16" x14ac:dyDescent="0.35">
      <c r="D6" t="s">
        <v>24</v>
      </c>
      <c r="F6">
        <v>47</v>
      </c>
      <c r="H6" t="s">
        <v>5</v>
      </c>
      <c r="P6" t="s">
        <v>76</v>
      </c>
    </row>
    <row r="7" spans="2:16" x14ac:dyDescent="0.35">
      <c r="D7" t="s">
        <v>73</v>
      </c>
      <c r="F7">
        <v>100</v>
      </c>
      <c r="H7" t="s">
        <v>6</v>
      </c>
    </row>
    <row r="8" spans="2:16" x14ac:dyDescent="0.35">
      <c r="D8" t="s">
        <v>74</v>
      </c>
      <c r="F8">
        <v>121</v>
      </c>
      <c r="H8" t="s">
        <v>7</v>
      </c>
    </row>
    <row r="9" spans="2:16" x14ac:dyDescent="0.35">
      <c r="D9" t="s">
        <v>75</v>
      </c>
      <c r="F9">
        <v>133</v>
      </c>
      <c r="H9" t="s">
        <v>8</v>
      </c>
    </row>
    <row r="10" spans="2:16" x14ac:dyDescent="0.35">
      <c r="D10" t="s">
        <v>76</v>
      </c>
      <c r="F10">
        <v>144</v>
      </c>
      <c r="H10" t="s">
        <v>9</v>
      </c>
    </row>
    <row r="11" spans="2:16" x14ac:dyDescent="0.35">
      <c r="H11" t="s">
        <v>10</v>
      </c>
    </row>
    <row ht="29" r="12" spans="2:16" x14ac:dyDescent="0.35">
      <c r="H12" t="s">
        <v>11</v>
      </c>
      <c r="M12" s="10" t="s">
        <v>71</v>
      </c>
    </row>
    <row r="13" spans="2:16" x14ac:dyDescent="0.35">
      <c r="H13" t="s">
        <v>12</v>
      </c>
      <c r="M13" t="b">
        <f>IF(OR((AND(($I40=seznamy!$M$3),(OR('Výkaz jednotek'!$K118=seznamy!$O$3,'Výkaz jednotek'!$K118=seznamy!$O$4,'Výkaz jednotek'!$K118=seznamy!$O$5,'Výkaz jednotek'!$K118=seznamy!$P$3,'Výkaz jednotek'!$K118=seznamy!$P$4,'Výkaz jednotek'!$K118=seznamy!$P$5,'Výkaz jednotek'!$K118=seznamy!$P$6)))),(AND(($I40=seznamy!$M$4),(OR('Výkaz jednotek'!$K118=seznamy!$N$3,'Výkaz jednotek'!$K118=seznamy!$P$3,'Výkaz jednotek'!$K118=seznamy!$P$4,'Výkaz jednotek'!$K118=seznamy!$P$5,'Výkaz jednotek'!$K118=seznamy!$P$6)))),(AND(($I40=seznamy!$M$5),(OR('Výkaz jednotek'!$K118=seznamy!$N$3,'Výkaz jednotek'!$K118=seznamy!$O$3,'Výkaz jednotek'!$K118=seznamy!$O$4,'Výkaz jednotek'!$K118=seznamy!$O$5)))),ISBLANK($I40),,ISBLANK($J40)),TRUE,FALSE)</f>
        <v>1</v>
      </c>
    </row>
    <row r="14" spans="2:16" x14ac:dyDescent="0.35">
      <c r="H14" t="s">
        <v>13</v>
      </c>
    </row>
  </sheetData>
  <phoneticPr fontId="2" type="noConversion"/>
  <pageMargins bottom="0.78740157499999996" footer="0.3" header="0.3" left="0.7" right="0.7" top="0.7874015749999999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2</vt:i4>
      </vt:variant>
      <vt:variant>
        <vt:lpstr>Pojmenované oblasti</vt:lpstr>
      </vt:variant>
      <vt:variant>
        <vt:i4>9</vt:i4>
      </vt:variant>
    </vt:vector>
  </HeadingPairs>
  <TitlesOfParts>
    <vt:vector baseType="lpstr" size="11">
      <vt:lpstr>Výkaz jednotek</vt:lpstr>
      <vt:lpstr>seznamy</vt:lpstr>
      <vt:lpstr>seznamy!_Hlk93998676</vt:lpstr>
      <vt:lpstr>Aktivita</vt:lpstr>
      <vt:lpstr>Stravování_celoden_INT_DM</vt:lpstr>
      <vt:lpstr>Stravování_MŠ</vt:lpstr>
      <vt:lpstr>Stravování_ZŠ_SŠ</vt:lpstr>
      <vt:lpstr>StravovánícelodenINT_DM</vt:lpstr>
      <vt:lpstr>StravováníMŠ</vt:lpstr>
      <vt:lpstr>StravováníZŠ_SŠ</vt:lpstr>
      <vt:lpstr>Volba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2022-06-30T11:36:38Z</dcterms:created>
  <cp:lastPrinted>2023-05-16T06:42:47Z</cp:lastPrinted>
  <dcterms:modified xsi:type="dcterms:W3CDTF">2023-08-02T14:54:25Z</dcterms:modified>
</cp:coreProperties>
</file>