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image/x-wmf" Extension="wmf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customXmlProperties+xml" PartName="/customXml/itemProps4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comments+xml" PartName="/xl/comments3.xml"/>
  <Override ContentType="application/vnd.openxmlformats-officedocument.spreadsheetml.comments+xml" PartName="/xl/comments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thumbnail.wmf" Type="http://schemas.openxmlformats.org/package/2006/relationships/metadata/thumbnail"/>
<Relationship Id="rId3" Target="docProps/core.xml" Type="http://schemas.openxmlformats.org/package/2006/relationships/metadata/core-properties"/>
<Relationship Id="rId4" Target="docProps/app.xml" Type="http://schemas.openxmlformats.org/officeDocument/2006/relationships/extended-properties"/>
<Relationship Id="rId5" Target="docProps/custom.xml" Type="http://schemas.openxmlformats.org/officeDocument/2006/relationships/custom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5" rupBuild="25601"/>
  <workbookPr codeName="ThisWorkbook" defaultThemeVersion="124226"/>
  <mc:AlternateContent>
    <mc:Choice Requires="x15">
      <x15ac:absPath xmlns:x15ac="http://schemas.microsoft.com/office/spreadsheetml/2010/11/ac" url="O:\sd_0493\P2_SOCIÁLNÍ_INTEGRACE\2_1_AKTIVNÍ_ZAČLEŇOVÁNÍ\03_23_054\"/>
    </mc:Choice>
  </mc:AlternateContent>
  <xr:revisionPtr documentId="13_ncr:1_{4A55BECB-C920-453B-9FAF-8CC356D3AC5E}" revIDLastSave="0" xr10:uidLastSave="{00000000-0000-0000-0000-000000000000}" xr6:coauthVersionLast="47" xr6:coauthVersionMax="47"/>
  <bookViews>
    <workbookView tabRatio="938" windowHeight="15840" windowWidth="29040" xWindow="-120" xr2:uid="{00000000-000D-0000-FFFF-FFFF00000000}" yWindow="-120"/>
  </bookViews>
  <sheets>
    <sheet name="Sociální služba 1" r:id="rId1" sheetId="15"/>
    <sheet name="Sociální služba 2" r:id="rId2" sheetId="14"/>
    <sheet name="Sociální služba 3" r:id="rId3" sheetId="10"/>
    <sheet name="Další aktivity SOUHRNNĚ" r:id="rId4" sheetId="12"/>
    <sheet name="Žádost v ISKP" r:id="rId5" sheetId="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i="10" l="1" r="D97"/>
  <c i="10" r="D100"/>
  <c i="10" r="D107"/>
  <c i="10" r="D112"/>
  <c i="14" r="D112"/>
  <c i="14" r="D97"/>
  <c i="14" r="D107"/>
  <c i="14" l="1" r="D125"/>
  <c i="12" r="B7"/>
  <c i="12" r="B5"/>
  <c i="12" r="B4"/>
  <c i="12" l="1" r="D6"/>
  <c i="12" r="C6"/>
  <c i="10" l="1" r="D125"/>
  <c i="10" r="D92"/>
  <c i="10" r="G85"/>
  <c i="10" r="G84"/>
  <c i="10" r="G83"/>
  <c i="10" r="G82" s="1"/>
  <c i="10" r="F82"/>
  <c i="10" r="E82"/>
  <c i="10" r="G81"/>
  <c i="10" r="G80"/>
  <c i="10" r="G79"/>
  <c i="10" r="G78"/>
  <c i="10" r="G77"/>
  <c i="10" r="G76"/>
  <c i="10" r="F75"/>
  <c i="10" r="F74" s="1"/>
  <c i="10" r="E75"/>
  <c i="10" r="E74" s="1"/>
  <c i="10" r="G70"/>
  <c i="10" r="G69"/>
  <c i="10" r="G68"/>
  <c i="10" r="F67"/>
  <c i="10" r="E67"/>
  <c i="10" r="G66"/>
  <c i="10" r="G65"/>
  <c i="10" r="G64"/>
  <c i="10" r="G63"/>
  <c i="10" r="G62"/>
  <c i="10" r="G61"/>
  <c i="10" r="F60"/>
  <c i="10" r="F59" s="1"/>
  <c i="10" r="E60"/>
  <c i="10" r="E59" s="1"/>
  <c i="10" r="G55"/>
  <c i="10" r="G54"/>
  <c i="10" r="G53"/>
  <c i="10" r="F52"/>
  <c i="10" r="E52"/>
  <c i="10" r="G51"/>
  <c i="10" r="G50"/>
  <c i="10" r="G49"/>
  <c i="10" r="G48"/>
  <c i="10" r="G47"/>
  <c i="10" r="G46"/>
  <c i="10" r="F45"/>
  <c i="10" r="F44" s="1"/>
  <c i="10" r="E45"/>
  <c i="10" r="E44" s="1"/>
  <c i="10" r="G40"/>
  <c i="10" r="G39"/>
  <c i="10" r="G38"/>
  <c i="10" r="F37"/>
  <c i="10" r="E37"/>
  <c i="10" r="G36"/>
  <c i="10" r="G35"/>
  <c i="10" r="G34"/>
  <c i="10" r="G33"/>
  <c i="10" r="G32"/>
  <c i="10" r="G31"/>
  <c i="10" r="F30"/>
  <c i="10" r="F29" s="1"/>
  <c i="10" r="E30"/>
  <c i="10" r="E29" s="1"/>
  <c i="14" r="G85"/>
  <c i="14" r="G84"/>
  <c i="14" r="G83"/>
  <c i="14" r="F82"/>
  <c i="14" r="E82"/>
  <c i="14" r="G81"/>
  <c i="14" r="G80"/>
  <c i="14" r="G79"/>
  <c i="14" r="G78"/>
  <c i="14" r="G77"/>
  <c i="14" r="G76"/>
  <c i="14" r="F75"/>
  <c i="14" r="F74" s="1"/>
  <c i="14" r="E75"/>
  <c i="14" r="E74" s="1"/>
  <c i="14" r="G70"/>
  <c i="14" r="G69"/>
  <c i="14" r="G68"/>
  <c i="14" r="F67"/>
  <c i="14" r="E67"/>
  <c i="14" r="G66"/>
  <c i="14" r="G65"/>
  <c i="14" r="G64"/>
  <c i="14" r="G63"/>
  <c i="14" r="G62"/>
  <c i="14" r="G61"/>
  <c i="14" r="F60"/>
  <c i="14" r="F59" s="1"/>
  <c i="14" r="E60"/>
  <c i="14" r="E59"/>
  <c i="14" r="G55"/>
  <c i="14" r="G54"/>
  <c i="14" r="G53"/>
  <c i="14" r="F52"/>
  <c i="14" r="E52"/>
  <c i="14" r="G51"/>
  <c i="14" r="G50"/>
  <c i="14" r="G49"/>
  <c i="14" r="G48"/>
  <c i="14" r="G47"/>
  <c i="14" r="G46"/>
  <c i="14" r="F45"/>
  <c i="14" r="F44" s="1"/>
  <c i="14" r="E45"/>
  <c i="14" r="E44"/>
  <c i="14" r="G40"/>
  <c i="14" r="G39"/>
  <c i="14" r="G38"/>
  <c i="14" r="F37"/>
  <c i="14" r="E37"/>
  <c i="14" r="G36"/>
  <c i="14" r="G35"/>
  <c i="14" r="G34"/>
  <c i="14" r="G33"/>
  <c i="14" r="G32"/>
  <c i="14" r="G31"/>
  <c i="14" r="F30"/>
  <c i="14" r="F29" s="1"/>
  <c i="14" r="E30"/>
  <c i="14" r="E29" s="1"/>
  <c i="14" r="D100"/>
  <c i="14" r="D92"/>
  <c i="14" l="1" r="G67"/>
  <c i="14" r="G52"/>
  <c i="14" r="G82"/>
  <c i="10" r="G37"/>
  <c i="10" r="G52"/>
  <c i="10" r="G67"/>
  <c i="10" r="G30"/>
  <c i="10" r="G29" s="1"/>
  <c i="10" r="G45"/>
  <c i="10" r="G44" s="1"/>
  <c i="10" r="G60"/>
  <c i="10" r="G59" s="1"/>
  <c i="10" r="G75"/>
  <c i="10" r="G74" s="1"/>
  <c i="14" r="G30"/>
  <c i="14" r="G45"/>
  <c i="14" r="G44" s="1"/>
  <c i="14" r="G60"/>
  <c i="14" r="G59" s="1"/>
  <c i="14" r="G75"/>
  <c i="14" r="G37"/>
  <c i="15" r="D125"/>
  <c i="15" r="D107"/>
  <c i="15" r="D100"/>
  <c i="15" r="D97"/>
  <c i="15" r="D92"/>
  <c i="15" r="G85"/>
  <c i="15" r="G84"/>
  <c i="15" r="G83"/>
  <c i="15" r="F82"/>
  <c i="15" r="E82"/>
  <c i="15" r="G81"/>
  <c i="15" r="G80"/>
  <c i="15" r="G79"/>
  <c i="15" r="G78"/>
  <c i="15" r="G77"/>
  <c i="15" r="G76"/>
  <c i="15" r="F75"/>
  <c i="15" r="F74" s="1"/>
  <c i="15" r="E75"/>
  <c i="15" r="E74" s="1"/>
  <c i="15" r="G70"/>
  <c i="15" r="G69"/>
  <c i="15" r="G68"/>
  <c i="15" r="F67"/>
  <c i="15" r="E67"/>
  <c i="15" r="G66"/>
  <c i="15" r="G65"/>
  <c i="15" r="G64"/>
  <c i="15" r="G63"/>
  <c i="15" r="G62"/>
  <c i="15" r="G61"/>
  <c i="15" r="F60"/>
  <c i="15" r="F59" s="1"/>
  <c i="15" r="E60"/>
  <c i="15" r="E59" s="1"/>
  <c i="15" r="G55"/>
  <c i="15" r="G54"/>
  <c i="15" r="G53"/>
  <c i="15" r="F52"/>
  <c i="15" r="E52"/>
  <c i="15" r="G51"/>
  <c i="15" r="G50"/>
  <c i="15" r="G49"/>
  <c i="15" r="G48"/>
  <c i="15" r="G47"/>
  <c i="15" r="G46"/>
  <c i="15" r="F45"/>
  <c i="15" r="F44" s="1"/>
  <c i="15" r="E45"/>
  <c i="15" r="E44" s="1"/>
  <c i="15" r="G40"/>
  <c i="15" r="G39"/>
  <c i="15" r="G38"/>
  <c i="15" r="F37"/>
  <c i="15" r="E37"/>
  <c i="15" r="G36"/>
  <c i="15" r="G35"/>
  <c i="15" r="G34"/>
  <c i="15" r="G33"/>
  <c i="15" r="G32"/>
  <c i="15" r="G31"/>
  <c i="15" r="F30"/>
  <c i="15" r="F29" s="1"/>
  <c i="15" r="E30"/>
  <c i="15" r="E29" s="1"/>
  <c i="14" l="1" r="G74"/>
  <c i="15" r="D112"/>
  <c i="15" r="D126" s="1"/>
  <c i="15" r="D127" s="1"/>
  <c i="15" r="D128" s="1"/>
  <c i="14" r="G29"/>
  <c i="15" r="G67"/>
  <c i="15" r="G37"/>
  <c i="15" r="G52"/>
  <c i="15" r="G82"/>
  <c i="15" r="G75"/>
  <c i="15" r="G30"/>
  <c i="15" r="G29" s="1"/>
  <c i="15" r="G45"/>
  <c i="15" r="G44" s="1"/>
  <c i="15" r="G60"/>
  <c i="15" r="G59" s="1"/>
  <c i="15" l="1" r="G74"/>
  <c i="10" r="D82"/>
  <c i="10" r="D75"/>
  <c i="10" r="D67"/>
  <c i="10" r="D60"/>
  <c i="10" r="D52"/>
  <c i="10" r="D45"/>
  <c i="10" r="D37"/>
  <c i="10" r="D30"/>
  <c i="14" r="D82"/>
  <c i="14" r="D75"/>
  <c i="14" r="D67"/>
  <c i="14" r="D60"/>
  <c i="14" r="D52"/>
  <c i="14" r="D45"/>
  <c i="14" r="D37"/>
  <c i="14" r="D30"/>
  <c i="15" r="D82"/>
  <c i="15" r="D75"/>
  <c i="15" r="D67"/>
  <c i="15" r="D60"/>
  <c i="15" r="D52"/>
  <c i="15" r="D45"/>
  <c i="14" l="1" r="D29"/>
  <c i="14" r="D59"/>
  <c i="10" r="D29"/>
  <c i="14" r="D44"/>
  <c i="14" r="D74"/>
  <c i="15" r="D59"/>
  <c i="10" r="D59"/>
  <c i="10" r="D74"/>
  <c i="10" r="D44"/>
  <c i="15" r="D44"/>
  <c i="15" r="D74"/>
  <c i="14" l="1" r="D126"/>
  <c i="10" r="D126"/>
  <c i="10" r="D127" s="1"/>
  <c i="10" r="D128" s="1"/>
  <c i="13" r="F16"/>
  <c i="13" r="F10"/>
  <c i="12" r="B6"/>
  <c i="13" r="E16"/>
  <c i="13" r="D16"/>
  <c i="13" r="B16"/>
  <c i="13" r="C16"/>
  <c i="15" r="D37"/>
  <c i="15" r="D30"/>
  <c i="14" l="1" r="D127"/>
  <c i="14" r="D128" s="1"/>
  <c i="15" r="D29"/>
  <c i="12" r="B8"/>
  <c i="13" r="F14" s="1"/>
  <c i="13" r="F15" s="1"/>
  <c i="12" r="B9"/>
  <c i="13" l="1" r="D18"/>
  <c i="13" l="1" r="C18"/>
  <c i="13" l="1" r="C14"/>
  <c i="13" r="C15" s="1"/>
  <c i="13" l="1" r="C10"/>
  <c i="13" l="1" r="E18"/>
  <c i="13" r="B18" s="1"/>
  <c i="13" r="C11"/>
  <c i="13" r="C13" s="1"/>
  <c i="13" r="F11"/>
  <c i="13" r="F13" s="1"/>
  <c i="13" l="1" r="F12"/>
  <c i="13" r="C12"/>
  <c i="13" r="C9"/>
  <c i="13" r="F9"/>
  <c i="13" r="F8" s="1"/>
  <c i="13" r="D14"/>
  <c i="13" r="E14"/>
  <c i="13" l="1" r="G18"/>
  <c i="13" r="E15"/>
  <c i="13" r="E10" s="1"/>
  <c i="13" r="C8"/>
  <c i="13" r="B14"/>
  <c i="13" r="D15"/>
  <c i="13" r="D10" s="1"/>
  <c i="13" l="1" r="E11"/>
  <c i="13" r="E13" s="1"/>
  <c i="13" r="D11"/>
  <c i="13" r="D13" s="1"/>
  <c i="13" r="B15"/>
  <c i="13" r="B10"/>
  <c i="13" l="1" r="D12"/>
  <c i="13" r="E9"/>
  <c i="13" r="E8" s="1"/>
  <c i="13" r="E12"/>
  <c i="13" r="B11"/>
  <c i="13" r="D9"/>
  <c i="13" l="1" r="B12"/>
  <c i="13" r="B13"/>
  <c i="13" r="D8"/>
  <c i="13" r="B8" s="1"/>
  <c i="13" r="B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Bláha Jan Ing. (MPSV)</author>
  </authors>
  <commentList>
    <comment authorId="0" ref="A6" shapeId="0" xr:uid="{92E459E9-1919-484A-8739-895AB66827A4}">
      <text>
        <r>
          <rPr>
            <b/>
            <sz val="9"/>
            <color indexed="81"/>
            <rFont val="Tahoma"/>
            <family val="2"/>
            <charset val="238"/>
          </rPr>
          <t>Žadatel/Partner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authorId="0" ref="A129" shapeId="0" xr:uid="{1493D69C-F060-4EAA-A67A-2D769AFD97A8}">
      <text>
        <r>
          <rPr>
            <sz val="9"/>
            <color indexed="81"/>
            <rFont val="Tahoma"/>
            <family val="2"/>
            <charset val="238"/>
          </rPr>
          <t xml:space="preserve">dle. Kapitoly Míra podpory - rozpad zdrojů financování Vyzvy k předkládání žádosti o podporu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Bláha Jan Ing. (MPSV)</author>
  </authors>
  <commentList>
    <comment authorId="0" ref="A6" shapeId="0" xr:uid="{69462677-8AFD-4229-A686-0A1770356E07}">
      <text>
        <r>
          <rPr>
            <b/>
            <sz val="9"/>
            <color indexed="81"/>
            <rFont val="Tahoma"/>
            <family val="2"/>
            <charset val="238"/>
          </rPr>
          <t>Žadatel/Partner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Bláha Jan Ing. (MPSV)</author>
  </authors>
  <commentList>
    <comment authorId="0" ref="A6" shapeId="0" xr:uid="{8C45C2A4-EDD6-4B7F-93D5-4DAD7038596A}">
      <text>
        <r>
          <rPr>
            <b/>
            <sz val="9"/>
            <color indexed="81"/>
            <rFont val="Tahoma"/>
            <family val="2"/>
            <charset val="238"/>
          </rPr>
          <t>Žadatel/Partner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Bláha Jan Ing. (MPSV)</author>
  </authors>
  <commentList>
    <comment authorId="0" ref="B5" shapeId="0" xr:uid="{137A60A8-0537-4A47-B4AC-2341F9BE0583}">
      <text>
        <r>
          <rPr>
            <sz val="9"/>
            <color indexed="81"/>
            <rFont val="Tahoma"/>
            <family val="2"/>
            <charset val="238"/>
          </rPr>
          <t>Vzhledem k povaze aktivit výzvy se příjmy nepředpokládají.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<sst xmlns="http://schemas.openxmlformats.org/spreadsheetml/2006/main" count="554" uniqueCount="129">
  <si>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</si>
  <si>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</si>
  <si>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</si>
  <si>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</si>
  <si>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</si>
  <si>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</si>
  <si>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</si>
  <si>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</si>
  <si>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</si>
  <si>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</si>
  <si>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</si>
  <si>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</si>
  <si>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</si>
  <si>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</si>
  <si>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</si>
  <si>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</si>
  <si>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</si>
  <si>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</si>
  <si>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</si>
  <si>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</si>
  <si>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</si>
  <si>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</si>
  <si>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</si>
  <si>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</si>
  <si>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</si>
  <si>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</si>
  <si>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</si>
  <si>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</si>
  <si>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</si>
  <si>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</si>
  <si>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</si>
  <si>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</si>
  <si>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</si>
  <si>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</si>
  <si>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</si>
  <si>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</si>
  <si>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</si>
  <si>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</si>
  <si>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</si>
  <si>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</si>
  <si>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</si>
  <si>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Předpokládaný rozsah služby (Kapacita služby)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</si>
  <si>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</si>
  <si>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</si>
  <si>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</si>
  <si>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</si>
  <si>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</si>
  <si>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</si>
  <si>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 xml:space="preserve">Personální zajištění služby 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</si>
  <si>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</si>
  <si>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</si>
  <si>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</si>
  <si>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</si>
  <si>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</si>
  <si>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Poznámka: v tabulkách se uvádějí údaje pouze ve vztahu k základním činnostem sociální služby (nikoliv fakultativním)</t>
  </si>
  <si>
    <t>rok n</t>
  </si>
  <si>
    <t>rok n+1</t>
  </si>
  <si>
    <t>rok n+2</t>
  </si>
  <si>
    <t xml:space="preserve">Cílová skupina služby </t>
  </si>
  <si>
    <t>Služba v rámci projektu poskytována od - do (uvede se konkrétní datum odkdy - dokdy je poskytování služby v projektu):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</si>
  <si>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</si>
  <si>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Místo poskytování sociální služby a územní působnost</t>
  </si>
  <si>
    <t>Přehled zdrojů financování:</t>
  </si>
  <si>
    <t>Fáze přehledu financování</t>
  </si>
  <si>
    <t>Měna</t>
  </si>
  <si>
    <t>Název etapy:</t>
  </si>
  <si>
    <t>Celkové zdroje:</t>
  </si>
  <si>
    <t>Celkové způsobilé výdaje:</t>
  </si>
  <si>
    <t>Jiné peněžní příjmy (JPP):</t>
  </si>
  <si>
    <t>CZV bez příjmů:</t>
  </si>
  <si>
    <t>Příspěvek Unie:</t>
  </si>
  <si>
    <t>Národní veřejné zdroje:</t>
  </si>
  <si>
    <t>Podpora celkem:</t>
  </si>
  <si>
    <t>Vlastní zdroj financování:</t>
  </si>
  <si>
    <t>Žádost o podporu</t>
  </si>
  <si>
    <t>Celkové zdroje (peněžní příjmy) ve vztahu k sociální službě</t>
  </si>
  <si>
    <t>Další aktivity v projektu (mimo sociální služby)</t>
  </si>
  <si>
    <t>Jiné peněžní příjmy vůči dalším aktivitám projektu</t>
  </si>
  <si>
    <t>Celkové způsobilé výdaje bez příjmů</t>
  </si>
  <si>
    <t>Celkové způsobilé výdaje připadající na další aktivity projektu</t>
  </si>
  <si>
    <t>Sociální služba 1</t>
  </si>
  <si>
    <t>Sociální služba 2</t>
  </si>
  <si>
    <t>Sociální služba 3</t>
  </si>
  <si>
    <t>Procento vlastního spolufinancování:</t>
  </si>
  <si>
    <t>Vyrovnávací platba celkem:</t>
  </si>
  <si>
    <t>VYROVNÁVACÍ PLATBA</t>
  </si>
  <si>
    <t>Spolufinancování (částka nepokrytá uvedenými výnosy ve vztahu k sociální službě)</t>
  </si>
  <si>
    <t>Podpora celkem</t>
  </si>
  <si>
    <t>Vlastní zdroje spolufinancování</t>
  </si>
  <si>
    <t>NENÍ RELEVANTNÍ</t>
  </si>
  <si>
    <t>Celkem za projekt</t>
  </si>
  <si>
    <t>rok n+3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</si>
  <si>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</si>
  <si>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>Celkové výnosy relevantní pro výpočet výše vyrovnávací platby vč. relevantní části spolufinancování</t>
  </si>
  <si>
    <t>Celkové výnosy relevantní pro výpočet výše vyrovnávací platby vč. relevatní části spolufinancování</t>
  </si>
  <si>
    <t>Žádost o podporu (Žádost v ISKP)</t>
  </si>
  <si>
    <t>Přehled zdrojů financování</t>
  </si>
  <si>
    <t xml:space="preserve">Spolufinancování připadající na další aktivity </t>
  </si>
  <si>
    <t>Jednotka pro vyjádření kapacity služby</t>
  </si>
  <si>
    <t>Počet jednotek služby</t>
  </si>
  <si>
    <t>CZK</t>
  </si>
  <si>
    <t>Další aktivity (v souhrnu)</t>
  </si>
  <si>
    <t>Zařízení a vybavení - částka z paušálu</t>
  </si>
  <si>
    <t>Dlouhodobý majetek - neinvestiční</t>
  </si>
  <si>
    <t>Spotřební materiál pro CS</t>
  </si>
  <si>
    <t>Služby - částka z paušálu</t>
  </si>
  <si>
    <t>nájemné</t>
  </si>
  <si>
    <t>právní a ekonomické služby</t>
  </si>
  <si>
    <t>školení a kurzy</t>
  </si>
  <si>
    <t>ostatní služby</t>
  </si>
  <si>
    <t>energie</t>
  </si>
  <si>
    <t>jiné</t>
  </si>
  <si>
    <t>CELKEM NÁKLADY NA SOC.SLUŽBU</t>
  </si>
  <si>
    <t>Další náklady - částka z paušálu</t>
  </si>
  <si>
    <t>Doba realizace projektu</t>
  </si>
  <si>
    <t>Plánované náklady sociální služby</t>
  </si>
  <si>
    <t>číslo položky rozpočtu v IS KP 21+</t>
  </si>
  <si>
    <t xml:space="preserve">Plánované výnosy sociální služby </t>
  </si>
  <si>
    <t>Počet měsíců poskytování služby v rámci projektu</t>
  </si>
  <si>
    <t xml:space="preserve">Spolufinancování </t>
  </si>
  <si>
    <t>Plánované náklady sociální služby podle jednotlivých nákladových položek</t>
  </si>
  <si>
    <t>Spolufinancování</t>
  </si>
  <si>
    <t>Část projektu nezakládající veřejnou podporu</t>
  </si>
  <si>
    <t>Část projektu na zapojení dalších subjektů</t>
  </si>
  <si>
    <t>Typ subjektu</t>
  </si>
  <si>
    <t>Souhrnné detaily k podpoře v projektu</t>
  </si>
  <si>
    <t>Popis logiky rozdělení podpory mezi subjekty/služby rámci projektu:(např. podle nákladů vzdělávacích akcí a počtu jejich účastníků dle jednotlivých subjektů, dle předpokládaného rozsahu využití podporovaného zaměstnání, kapacity apod.):</t>
  </si>
  <si>
    <t>Služba v rámci projektu poskytována od - do (uvede se konkrétní datum odkdy - dokdy je poskytování služby v projektu)</t>
  </si>
  <si>
    <t>Příloha č. 2 A - Údaje o sociální službě plán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</si>
</sst>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%"/>
  </numFmts>
  <fonts count="28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0" tint="-0.34998626667073579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u/>
      <sz val="14"/>
      <color theme="1"/>
      <name val="Arial"/>
      <family val="2"/>
      <charset val="238"/>
    </font>
    <font>
      <b/>
      <i/>
      <sz val="12"/>
      <color theme="1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2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borderId="0" fillId="0" fontId="0" numFmtId="0"/>
    <xf applyAlignment="0" applyBorder="0" applyFill="0" applyFont="0" applyProtection="0" borderId="0" fillId="0" fontId="14" numFmtId="9"/>
  </cellStyleXfs>
  <cellXfs count="257">
    <xf borderId="0" fillId="0" fontId="0" numFmtId="0" xfId="0"/>
    <xf applyFont="1" borderId="0" fillId="0" fontId="1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Font="1" borderId="0" fillId="0" fontId="4" numFmtId="0" xfId="0">
      <alignment horizontal="right"/>
    </xf>
    <xf applyAlignment="1" applyBorder="1" applyFill="1" applyFont="1" borderId="1" fillId="2" fontId="6" numFmtId="0" xfId="0">
      <alignment horizontal="right" vertical="center" wrapText="1"/>
    </xf>
    <xf applyAlignment="1" applyBorder="1" applyFill="1" applyFont="1" borderId="1" fillId="2" fontId="6" numFmtId="0" xfId="0">
      <alignment vertical="center" wrapText="1"/>
    </xf>
    <xf applyAlignment="1" applyBorder="1" applyFill="1" applyFont="1" borderId="1" fillId="2" fontId="2" numFmtId="0" xfId="0">
      <alignment horizontal="center" vertical="center" wrapText="1"/>
    </xf>
    <xf applyAlignment="1" applyBorder="1" applyFill="1" applyFont="1" borderId="3" fillId="2" fontId="7" numFmtId="0" xfId="0">
      <alignment horizontal="center" vertical="center" wrapText="1"/>
    </xf>
    <xf applyAlignment="1" applyBorder="1" applyFill="1" applyFont="1" borderId="1" fillId="2" fontId="6" numFmtId="0" xfId="0">
      <alignment horizontal="right"/>
    </xf>
    <xf applyBorder="1" applyFill="1" applyFont="1" applyNumberFormat="1" borderId="1" fillId="2" fontId="6" numFmtId="3" xfId="0"/>
    <xf applyAlignment="1" applyBorder="1" applyFill="1" applyFont="1" applyNumberFormat="1" borderId="1" fillId="2" fontId="6" numFmtId="16" xfId="0">
      <alignment horizontal="right"/>
    </xf>
    <xf applyAlignment="1" applyBorder="1" applyFill="1" applyFont="1" applyNumberFormat="1" borderId="1" fillId="2" fontId="4" numFmtId="14" xfId="0">
      <alignment horizontal="right"/>
    </xf>
    <xf applyAlignment="1" applyBorder="1" applyFill="1" applyFont="1" borderId="1" fillId="2" fontId="4" numFmtId="0" xfId="0">
      <alignment horizontal="right"/>
    </xf>
    <xf applyAlignment="1" applyFont="1" borderId="0" fillId="0" fontId="8" numFmtId="0" xfId="0">
      <alignment horizontal="left"/>
    </xf>
    <xf applyFont="1" borderId="0" fillId="0" fontId="8" numFmtId="0" xfId="0"/>
    <xf applyFont="1" borderId="0" fillId="0" fontId="5" numFmtId="0" xfId="0"/>
    <xf applyAlignment="1" applyFont="1" borderId="0" fillId="0" fontId="4" numFmtId="0" xfId="0">
      <alignment horizontal="center"/>
    </xf>
    <xf applyAlignment="1" applyFont="1" borderId="0" fillId="0" fontId="4" numFmtId="0" xfId="0">
      <alignment horizontal="left"/>
    </xf>
    <xf applyFont="1" borderId="0" fillId="0" fontId="9" numFmtId="0" xfId="0"/>
    <xf applyAlignment="1" applyFont="1" borderId="0" fillId="0" fontId="4" numFmtId="0" xfId="0">
      <alignment vertical="center"/>
    </xf>
    <xf applyFont="1" borderId="0" fillId="0" fontId="10" numFmtId="0" xfId="0"/>
    <xf applyAlignment="1" applyFont="1" borderId="0" fillId="0" fontId="3" numFmtId="0" xfId="0">
      <alignment horizontal="left"/>
    </xf>
    <xf applyFont="1" applyNumberFormat="1" borderId="0" fillId="0" fontId="9" numFmtId="9" xfId="0"/>
    <xf applyFont="1" applyNumberFormat="1" borderId="0" fillId="0" fontId="4" numFmtId="9" xfId="0"/>
    <xf applyFill="1" applyFont="1" borderId="0" fillId="0" fontId="4" numFmtId="0" xfId="0"/>
    <xf applyBorder="1" applyFont="1" borderId="0" fillId="0" fontId="4" numFmtId="0" xfId="0"/>
    <xf applyBorder="1" applyFill="1" applyFont="1" borderId="0" fillId="0" fontId="4" numFmtId="0" xfId="0"/>
    <xf applyBorder="1" applyFill="1" applyFont="1" applyNumberFormat="1" borderId="0" fillId="0" fontId="6" numFmtId="3" xfId="0"/>
    <xf applyNumberFormat="1" borderId="0" fillId="0" fontId="0" numFmtId="9" xfId="0"/>
    <xf applyFill="1" borderId="0" fillId="0" fontId="0" numFmtId="0" xfId="0"/>
    <xf applyNumberFormat="1" borderId="0" fillId="0" fontId="0" numFmtId="3" xfId="0"/>
    <xf applyBorder="1" borderId="0" fillId="0" fontId="0" numFmtId="0" xfId="0"/>
    <xf applyAlignment="1" applyFont="1" borderId="0" fillId="0" fontId="3" numFmtId="0" xfId="0">
      <alignment horizontal="left"/>
    </xf>
    <xf applyFont="1" applyNumberFormat="1" borderId="0" fillId="0" fontId="15" numFmtId="3" xfId="0"/>
    <xf applyFill="1" applyFont="1" borderId="0" fillId="0" fontId="13" numFmtId="0" xfId="0"/>
    <xf applyFill="1" applyNumberFormat="1" borderId="0" fillId="0" fontId="0" numFmtId="3" xfId="0"/>
    <xf applyFont="1" borderId="0" fillId="0" fontId="16" numFmtId="0" xfId="0"/>
    <xf applyFill="1" applyFont="1" borderId="0" fillId="0" fontId="16" numFmtId="0" xfId="0"/>
    <xf applyAlignment="1" applyFill="1" applyFont="1" borderId="0" fillId="0" fontId="16" numFmtId="0" xfId="0">
      <alignment vertical="center"/>
    </xf>
    <xf applyFill="1" applyFont="1" borderId="0" fillId="4" fontId="16" numFmtId="0" xfId="0"/>
    <xf applyBorder="1" applyFill="1" applyFont="1" borderId="0" fillId="0" fontId="16" numFmtId="0" xfId="0"/>
    <xf applyAlignment="1" applyFont="1" borderId="0" fillId="0" fontId="16" numFmtId="0" xfId="0">
      <alignment vertical="center"/>
    </xf>
    <xf applyFill="1" applyFont="1" borderId="0" fillId="0" fontId="17" numFmtId="0" xfId="0"/>
    <xf applyBorder="1" applyFill="1" applyFont="1" borderId="0" fillId="0" fontId="17" numFmtId="0" xfId="0"/>
    <xf applyAlignment="1" applyBorder="1" applyFill="1" applyFont="1" borderId="5" fillId="2" fontId="6" numFmtId="0" xfId="0">
      <alignment horizontal="left"/>
    </xf>
    <xf applyAlignment="1" applyBorder="1" applyFill="1" applyFont="1" borderId="6" fillId="2" fontId="6" numFmtId="0" xfId="0">
      <alignment horizontal="left"/>
    </xf>
    <xf applyAlignment="1" applyBorder="1" applyFill="1" applyFont="1" borderId="5" fillId="2" fontId="4" numFmtId="0" xfId="0">
      <alignment horizontal="left"/>
    </xf>
    <xf applyAlignment="1" applyBorder="1" applyFill="1" applyFont="1" borderId="6" fillId="2" fontId="4" numFmtId="0" xfId="0">
      <alignment horizontal="left"/>
    </xf>
    <xf applyAlignment="1" applyBorder="1" applyFill="1" applyFont="1" borderId="1" fillId="2" fontId="4" numFmtId="0" xfId="0">
      <alignment horizontal="left"/>
    </xf>
    <xf applyAlignment="1" applyFont="1" borderId="0" fillId="0" fontId="3" numFmtId="0" xfId="0">
      <alignment horizontal="left"/>
    </xf>
    <xf applyAlignment="1" applyBorder="1" applyFill="1" applyFont="1" borderId="8" fillId="2" fontId="4" numFmtId="0" xfId="0">
      <alignment horizontal="left"/>
    </xf>
    <xf applyAlignment="1" applyBorder="1" applyFill="1" applyFont="1" borderId="7" fillId="2" fontId="4" numFmtId="0" xfId="0">
      <alignment horizontal="left"/>
    </xf>
    <xf applyFont="1" borderId="0" fillId="0" fontId="18" numFmtId="0" xfId="0"/>
    <xf applyFont="1" borderId="0" fillId="0" fontId="19" numFmtId="0" xfId="0"/>
    <xf applyAlignment="1" applyBorder="1" applyFill="1" applyFont="1" borderId="13" fillId="2" fontId="3" numFmtId="0" xfId="0">
      <alignment vertical="center"/>
    </xf>
    <xf applyAlignment="1" applyBorder="1" applyFill="1" applyFont="1" borderId="12" fillId="2" fontId="20" numFmtId="0" xfId="0">
      <alignment horizontal="center" vertical="center"/>
    </xf>
    <xf applyAlignment="1" applyBorder="1" applyFill="1" applyFont="1" borderId="13" fillId="2" fontId="21" numFmtId="0" xfId="0">
      <alignment vertical="center"/>
    </xf>
    <xf applyAlignment="1" applyBorder="1" applyFill="1" applyFont="1" borderId="11" fillId="2" fontId="20" numFmtId="0" xfId="0">
      <alignment vertical="center"/>
    </xf>
    <xf applyBorder="1" applyFill="1" applyFont="1" borderId="20" fillId="2" fontId="12" numFmtId="0" xfId="0"/>
    <xf applyBorder="1" applyFill="1" applyFont="1" borderId="14" fillId="2" fontId="22" numFmtId="0" xfId="0"/>
    <xf applyBorder="1" applyFill="1" applyFont="1" borderId="26" fillId="2" fontId="12" numFmtId="0" xfId="0"/>
    <xf applyBorder="1" applyFill="1" applyFont="1" borderId="15" fillId="4" fontId="12" numFmtId="0" xfId="0"/>
    <xf applyBorder="1" applyFill="1" applyFont="1" borderId="16" fillId="2" fontId="12" numFmtId="0" xfId="0"/>
    <xf applyBorder="1" applyFill="1" applyFont="1" borderId="16" fillId="2" fontId="22" numFmtId="0" xfId="0"/>
    <xf applyBorder="1" applyFill="1" applyFont="1" borderId="1" fillId="2" fontId="12" numFmtId="0" xfId="0"/>
    <xf applyBorder="1" applyFill="1" applyFont="1" borderId="17" fillId="4" fontId="12" numFmtId="0" xfId="0"/>
    <xf applyBorder="1" applyFill="1" applyFont="1" borderId="22" fillId="2" fontId="12" numFmtId="0" xfId="0"/>
    <xf applyBorder="1" applyFill="1" applyFont="1" borderId="16" fillId="2" fontId="23" numFmtId="0" xfId="0"/>
    <xf applyBorder="1" applyFill="1" applyFont="1" borderId="1" fillId="2" fontId="23" numFmtId="0" xfId="0"/>
    <xf applyBorder="1" applyFill="1" applyFont="1" borderId="17" fillId="4" fontId="23" numFmtId="0" xfId="0"/>
    <xf applyBorder="1" applyFill="1" applyFont="1" borderId="13" fillId="7" fontId="12" numFmtId="0" xfId="0"/>
    <xf applyBorder="1" applyFill="1" applyFont="1" borderId="13" fillId="2" fontId="12" numFmtId="0" xfId="0"/>
    <xf applyBorder="1" applyFill="1" applyFont="1" borderId="13" fillId="8" fontId="12" numFmtId="0" xfId="0"/>
    <xf applyBorder="1" applyFill="1" applyFont="1" borderId="24" fillId="2" fontId="12" numFmtId="0" xfId="0"/>
    <xf applyAlignment="1" applyBorder="1" applyFill="1" applyFont="1" borderId="13" fillId="7" fontId="12" numFmtId="0" xfId="0"/>
    <xf applyAlignment="1" applyBorder="1" applyFill="1" applyFont="1" borderId="0" fillId="0" fontId="12" numFmtId="0" xfId="0"/>
    <xf applyAlignment="1" applyBorder="1" applyFill="1" applyFont="1" applyNumberFormat="1" borderId="0" fillId="0" fontId="12" numFmtId="9" xfId="0">
      <alignment horizontal="right" indent="2"/>
    </xf>
    <xf applyBorder="1" applyFill="1" applyFont="1" applyNumberFormat="1" borderId="0" fillId="0" fontId="23" numFmtId="9" xfId="0"/>
    <xf applyAlignment="1" applyBorder="1" applyFill="1" applyFont="1" borderId="13" fillId="5" fontId="3" numFmtId="0" xfId="0">
      <alignment vertical="center"/>
    </xf>
    <xf applyAlignment="1" applyBorder="1" applyFill="1" applyFont="1" applyNumberFormat="1" borderId="12" fillId="5" fontId="21" numFmtId="3" xfId="0">
      <alignment horizontal="center" vertical="center"/>
    </xf>
    <xf applyAlignment="1" applyBorder="1" applyFill="1" applyFont="1" borderId="21" fillId="2" fontId="3" numFmtId="0" xfId="0">
      <alignment horizontal="center"/>
    </xf>
    <xf applyAlignment="1" applyBorder="1" applyFill="1" applyFont="1" borderId="23" fillId="2" fontId="3" numFmtId="0" xfId="0">
      <alignment horizontal="right" indent="2"/>
    </xf>
    <xf applyAlignment="1" applyBorder="1" applyFill="1" applyFont="1" applyNumberFormat="1" borderId="12" fillId="7" fontId="3" numFmtId="9" xfId="0">
      <alignment horizontal="right" indent="2"/>
    </xf>
    <xf applyAlignment="1" applyBorder="1" applyFill="1" applyFont="1" borderId="12" fillId="4" fontId="20" numFmtId="0" xfId="0">
      <alignment vertical="center" wrapText="1"/>
    </xf>
    <xf applyAlignment="1" applyBorder="1" applyFill="1" applyFont="1" applyNumberFormat="1" borderId="12" fillId="7" fontId="3" numFmtId="4" xfId="0">
      <alignment horizontal="right" indent="2"/>
    </xf>
    <xf applyAlignment="1" applyBorder="1" applyFill="1" applyFont="1" applyNumberFormat="1" borderId="21" fillId="2" fontId="3" numFmtId="4" xfId="0">
      <alignment horizontal="right" indent="2"/>
    </xf>
    <xf applyAlignment="1" applyBorder="1" applyFill="1" applyFont="1" applyNumberFormat="1" borderId="23" fillId="2" fontId="3" numFmtId="4" xfId="0">
      <alignment horizontal="right" indent="2"/>
    </xf>
    <xf applyAlignment="1" applyBorder="1" applyFill="1" applyFont="1" applyNumberFormat="1" borderId="12" fillId="2" fontId="3" numFmtId="4" xfId="0">
      <alignment horizontal="right" indent="2"/>
    </xf>
    <xf applyAlignment="1" applyBorder="1" applyFill="1" applyFont="1" applyNumberFormat="1" borderId="17" fillId="2" fontId="3" numFmtId="4" xfId="0">
      <alignment horizontal="right" indent="2"/>
    </xf>
    <xf applyAlignment="1" applyBorder="1" applyFill="1" applyFont="1" applyNumberFormat="1" borderId="12" fillId="8" fontId="3" numFmtId="4" xfId="0">
      <alignment horizontal="right" indent="2"/>
    </xf>
    <xf applyAlignment="1" applyBorder="1" applyFill="1" applyFont="1" applyNumberFormat="1" borderId="25" fillId="2" fontId="3" numFmtId="4" xfId="0">
      <alignment horizontal="right" indent="2"/>
    </xf>
    <xf applyAlignment="1" applyBorder="1" applyFill="1" applyFont="1" applyNumberFormat="1" borderId="12" fillId="5" fontId="3" numFmtId="4" xfId="0">
      <alignment horizontal="right" vertical="center"/>
    </xf>
    <xf applyAlignment="1" applyBorder="1" applyFill="1" applyFont="1" applyNumberFormat="1" borderId="10" fillId="5" fontId="24" numFmtId="4" xfId="0">
      <alignment vertical="center"/>
    </xf>
    <xf applyAlignment="1" applyBorder="1" applyFill="1" applyFont="1" applyNumberFormat="1" borderId="11" fillId="5" fontId="24" numFmtId="4" xfId="0">
      <alignment vertical="center"/>
    </xf>
    <xf applyAlignment="1" applyBorder="1" applyFill="1" applyFont="1" applyNumberFormat="1" borderId="16" fillId="2" fontId="22" numFmtId="4" xfId="0">
      <alignment horizontal="left" indent="11"/>
    </xf>
    <xf applyAlignment="1" applyBorder="1" applyFill="1" applyFont="1" applyNumberFormat="1" borderId="1" fillId="2" fontId="22" numFmtId="4" xfId="0">
      <alignment horizontal="left" indent="11"/>
    </xf>
    <xf applyAlignment="1" applyBorder="1" applyFill="1" applyFont="1" applyNumberFormat="1" borderId="17" fillId="4" fontId="22" numFmtId="4" xfId="0">
      <alignment horizontal="left" indent="11"/>
    </xf>
    <xf applyAlignment="1" applyBorder="1" applyFill="1" applyFont="1" applyNumberFormat="1" borderId="18" fillId="2" fontId="22" numFmtId="9" xfId="0">
      <alignment horizontal="left" indent="11"/>
    </xf>
    <xf applyAlignment="1" applyBorder="1" applyFill="1" applyFont="1" applyNumberFormat="1" borderId="27" fillId="2" fontId="22" numFmtId="9" xfId="0">
      <alignment horizontal="left" indent="11"/>
    </xf>
    <xf applyAlignment="1" applyBorder="1" applyFill="1" applyFont="1" applyNumberFormat="1" borderId="19" fillId="4" fontId="22" numFmtId="9" xfId="0">
      <alignment horizontal="left" indent="11"/>
    </xf>
    <xf applyAlignment="1" applyBorder="1" applyFill="1" applyFont="1" borderId="3" fillId="2" fontId="4" numFmtId="0" xfId="0">
      <alignment horizontal="left" wrapText="1"/>
    </xf>
    <xf applyBorder="1" applyFill="1" applyFont="1" applyNumberFormat="1" borderId="3" fillId="2" fontId="4" numFmtId="9" xfId="0"/>
    <xf applyBorder="1" applyFill="1" applyFont="1" borderId="13" fillId="2" fontId="6" numFmtId="0" xfId="0"/>
    <xf applyBorder="1" applyFill="1" applyFont="1" applyNumberFormat="1" borderId="1" fillId="2" fontId="4" numFmtId="4" xfId="0"/>
    <xf applyAlignment="1" applyBorder="1" applyFill="1" applyFont="1" borderId="0" fillId="0" fontId="4" numFmtId="0" xfId="0">
      <alignment horizontal="left"/>
    </xf>
    <xf applyAlignment="1" applyBorder="1" applyFill="1" applyFont="1" applyNumberFormat="1" borderId="1" fillId="2" fontId="6" numFmtId="4" xfId="0">
      <alignment horizontal="right" indent="3"/>
    </xf>
    <xf applyBorder="1" applyFill="1" applyFont="1" applyNumberFormat="1" borderId="1" fillId="2" fontId="6" numFmtId="4" xfId="0"/>
    <xf applyAlignment="1" applyBorder="1" applyFill="1" applyFont="1" applyNumberFormat="1" borderId="3" fillId="2" fontId="6" numFmtId="4" xfId="0">
      <alignment horizontal="right" indent="3"/>
    </xf>
    <xf applyAlignment="1" applyBorder="1" applyFill="1" applyFont="1" applyNumberFormat="1" borderId="11" fillId="6" fontId="6" numFmtId="4" xfId="0">
      <alignment horizontal="right" indent="3"/>
    </xf>
    <xf applyAlignment="1" applyBorder="1" applyFill="1" applyFont="1" applyNumberFormat="1" borderId="11" fillId="5" fontId="6" numFmtId="4" xfId="0">
      <alignment horizontal="right" indent="3"/>
    </xf>
    <xf applyFont="1" applyNumberFormat="1" borderId="0" fillId="0" fontId="15" numFmtId="4" xfId="0"/>
    <xf applyBorder="1" applyFill="1" applyFont="1" applyNumberFormat="1" borderId="1" fillId="2" fontId="2" numFmtId="4" xfId="0"/>
    <xf applyAlignment="1" applyBorder="1" applyFill="1" applyFont="1" applyNumberFormat="1" borderId="28" fillId="6" fontId="6" numFmtId="4" xfId="0">
      <alignment horizontal="right" indent="3"/>
    </xf>
    <xf applyBorder="1" applyFill="1" applyFont="1" borderId="4" fillId="2" fontId="4" numFmtId="0" xfId="0"/>
    <xf applyBorder="1" applyFont="1" applyNumberFormat="1" applyProtection="1" borderId="1" fillId="0" fontId="4" numFmtId="4" xfId="0">
      <protection locked="0"/>
    </xf>
    <xf applyBorder="1" applyFont="1" applyProtection="1" borderId="1" fillId="0" fontId="4" numFmtId="0" xfId="0">
      <protection locked="0"/>
    </xf>
    <xf applyBorder="1" applyFill="1" applyFont="1" applyNumberFormat="1" borderId="12" fillId="2" fontId="6" numFmtId="4" xfId="1"/>
    <xf applyBorder="1" applyFill="1" applyFont="1" applyNumberFormat="1" applyProtection="1" borderId="1" fillId="2" fontId="6" numFmtId="4" xfId="0">
      <protection hidden="1"/>
    </xf>
    <xf applyBorder="1" applyFill="1" applyFont="1" applyNumberFormat="1" applyProtection="1" borderId="2" fillId="2" fontId="6" numFmtId="4" xfId="0">
      <protection hidden="1"/>
    </xf>
    <xf applyBorder="1" applyFill="1" applyFont="1" applyNumberFormat="1" applyProtection="1" borderId="1" fillId="2" fontId="2" numFmtId="4" xfId="0">
      <protection hidden="1"/>
    </xf>
    <xf applyBorder="1" applyFill="1" applyFont="1" applyNumberFormat="1" applyProtection="1" borderId="2" fillId="2" fontId="2" numFmtId="4" xfId="0">
      <protection hidden="1"/>
    </xf>
    <xf applyBorder="1" applyFill="1" applyFont="1" applyNumberFormat="1" applyProtection="1" borderId="4" fillId="2" fontId="6" numFmtId="4" xfId="0">
      <protection hidden="1"/>
    </xf>
    <xf applyBorder="1" applyFont="1" applyNumberFormat="1" applyProtection="1" borderId="1" fillId="0" fontId="4" numFmtId="49" xfId="0">
      <protection locked="0"/>
    </xf>
    <xf applyBorder="1" applyFont="1" applyNumberFormat="1" applyProtection="1" borderId="3" fillId="0" fontId="4" numFmtId="49" xfId="0">
      <protection locked="0"/>
    </xf>
    <xf applyBorder="1" applyFill="1" applyFont="1" applyNumberFormat="1" borderId="17" fillId="0" fontId="6" numFmtId="3" xfId="0"/>
    <xf applyBorder="1" applyFill="1" applyFont="1" applyProtection="1" borderId="17" fillId="0" fontId="4" numFmtId="0" xfId="0">
      <protection locked="0"/>
    </xf>
    <xf applyBorder="1" applyFill="1" applyFont="1" applyProtection="1" borderId="19" fillId="0" fontId="4" numFmtId="0" xfId="0">
      <protection locked="0"/>
    </xf>
    <xf applyAlignment="1" applyBorder="1" applyFill="1" applyFont="1" applyNumberFormat="1" borderId="26" fillId="9" fontId="6" numFmtId="4" xfId="0">
      <alignment horizontal="right" indent="3"/>
    </xf>
    <xf applyAlignment="1" applyBorder="1" applyFill="1" applyFont="1" applyNumberFormat="1" borderId="1" fillId="9" fontId="6" numFmtId="4" xfId="0">
      <alignment horizontal="right" indent="3"/>
    </xf>
    <xf applyBorder="1" applyFill="1" applyFont="1" applyNumberFormat="1" borderId="26" fillId="9" fontId="6" numFmtId="3" xfId="0"/>
    <xf applyBorder="1" applyFill="1" applyFont="1" applyNumberFormat="1" borderId="1" fillId="9" fontId="6" numFmtId="3" xfId="0"/>
    <xf applyBorder="1" applyFill="1" applyFont="1" applyProtection="1" borderId="1" fillId="9" fontId="4" numFmtId="0" xfId="0">
      <protection locked="0"/>
    </xf>
    <xf applyBorder="1" applyFill="1" applyFont="1" applyNumberFormat="1" borderId="1" fillId="9" fontId="4" numFmtId="3" xfId="0"/>
    <xf applyBorder="1" applyFont="1" applyProtection="1" borderId="17" fillId="0" fontId="4" numFmtId="0" xfId="0">
      <protection locked="0"/>
    </xf>
    <xf applyBorder="1" applyFill="1" applyFont="1" applyNumberFormat="1" borderId="27" fillId="9" fontId="4" numFmtId="3" xfId="0"/>
    <xf applyFont="1" borderId="0" fillId="0" fontId="25" numFmtId="0" xfId="0"/>
    <xf applyAlignment="1" applyBorder="1" applyFill="1" applyFont="1" applyNumberFormat="1" borderId="1" fillId="3" fontId="4" numFmtId="4" xfId="0">
      <alignment horizontal="right" indent="3"/>
    </xf>
    <xf applyBorder="1" applyFont="1" borderId="1" fillId="0" fontId="4" numFmtId="0" xfId="0"/>
    <xf applyAlignment="1" applyBorder="1" applyFill="1" applyFont="1" applyNumberFormat="1" borderId="2" fillId="6" fontId="6" numFmtId="4" xfId="0">
      <alignment horizontal="right" indent="3"/>
    </xf>
    <xf applyAlignment="1" applyBorder="1" applyFill="1" applyFont="1" applyNumberFormat="1" borderId="12" fillId="6" fontId="6" numFmtId="4" xfId="0">
      <alignment horizontal="right" indent="3"/>
    </xf>
    <xf applyAlignment="1" applyFont="1" applyNumberFormat="1" borderId="0" fillId="0" fontId="9" numFmtId="164" xfId="0">
      <alignment horizontal="right"/>
    </xf>
    <xf applyAlignment="1" applyBorder="1" applyFill="1" applyFont="1" applyNumberFormat="1" borderId="10" fillId="5" fontId="6" numFmtId="4" xfId="0">
      <alignment horizontal="right" indent="3"/>
    </xf>
    <xf applyAlignment="1" applyBorder="1" applyFill="1" applyFont="1" applyNumberFormat="1" applyProtection="1" borderId="4" fillId="3" fontId="6" numFmtId="9" xfId="0">
      <alignment horizontal="center" vertical="center"/>
      <protection locked="0"/>
    </xf>
    <xf applyAlignment="1" applyBorder="1" applyFill="1" applyFont="1" borderId="1" fillId="2" fontId="4" numFmtId="0" xfId="0">
      <alignment horizontal="left" wrapText="1"/>
    </xf>
    <xf applyAlignment="1" applyBorder="1" applyFill="1" applyFont="1" borderId="8" fillId="2" fontId="4" numFmtId="0" xfId="0">
      <alignment horizontal="left"/>
    </xf>
    <xf applyFill="1" applyFont="1" applyNumberFormat="1" borderId="0" fillId="0" fontId="17" numFmtId="4" xfId="0"/>
    <xf applyAlignment="1" applyBorder="1" applyFill="1" applyFont="1" borderId="5" fillId="2" fontId="4" numFmtId="0" xfId="0"/>
    <xf applyAlignment="1" applyBorder="1" applyFill="1" applyFont="1" borderId="6" fillId="2" fontId="4" numFmtId="0" xfId="0"/>
    <xf applyBorder="1" applyFill="1" applyFont="1" applyNumberFormat="1" borderId="4" fillId="2" fontId="4" numFmtId="4" xfId="1"/>
    <xf applyBorder="1" applyFont="1" applyNumberFormat="1" borderId="1" fillId="0" fontId="4" numFmtId="4" xfId="0"/>
    <xf applyAlignment="1" applyBorder="1" applyFill="1" applyFont="1" applyNumberFormat="1" borderId="38" fillId="2" fontId="22" numFmtId="4" xfId="0">
      <alignment horizontal="left" indent="11"/>
    </xf>
    <xf applyAlignment="1" applyBorder="1" applyFill="1" applyFont="1" applyNumberFormat="1" borderId="6" fillId="2" fontId="22" numFmtId="4" xfId="0">
      <alignment horizontal="left" indent="11"/>
    </xf>
    <xf applyAlignment="1" applyBorder="1" applyFill="1" applyFont="1" borderId="26" fillId="2" fontId="6" numFmtId="0" xfId="0">
      <alignment vertical="center" wrapText="1"/>
    </xf>
    <xf applyAlignment="1" applyBorder="1" applyFill="1" applyFont="1" borderId="15" fillId="2" fontId="6" numFmtId="0" xfId="0">
      <alignment vertical="center" wrapText="1"/>
    </xf>
    <xf applyBorder="1" applyFill="1" applyFont="1" applyNumberFormat="1" borderId="17" fillId="2" fontId="6" numFmtId="3" xfId="0"/>
    <xf applyBorder="1" applyFont="1" applyProtection="1" borderId="23" fillId="0" fontId="4" numFmtId="0" xfId="0">
      <protection locked="0"/>
    </xf>
    <xf applyBorder="1" applyFill="1" applyFont="1" applyNumberFormat="1" borderId="17" fillId="9" fontId="6" numFmtId="3" xfId="0"/>
    <xf applyAlignment="1" applyBorder="1" applyFill="1" applyFont="1" applyNumberFormat="1" borderId="27" fillId="3" fontId="4" numFmtId="4" xfId="0">
      <alignment horizontal="right" indent="3"/>
    </xf>
    <xf applyBorder="1" applyFill="1" applyFont="1" applyNumberFormat="1" borderId="15" fillId="9" fontId="6" numFmtId="3" xfId="0"/>
    <xf applyAlignment="1" applyBorder="1" applyFont="1" applyProtection="1" borderId="43" fillId="0" fontId="25" numFmtId="0" xfId="0">
      <protection locked="0"/>
    </xf>
    <xf applyAlignment="1" applyBorder="1" applyFont="1" applyProtection="1" borderId="5" fillId="0" fontId="4" numFmtId="0" xfId="0">
      <protection locked="0"/>
    </xf>
    <xf applyFill="1" applyFont="1" borderId="0" fillId="0" fontId="8" numFmtId="0" xfId="0"/>
    <xf applyAlignment="1" applyFont="1" borderId="0" fillId="0" fontId="3" numFmtId="0" xfId="0">
      <alignment vertical="center" wrapText="1"/>
    </xf>
    <xf applyAlignment="1" applyBorder="1" applyFill="1" applyFont="1" borderId="1" fillId="4" fontId="7" numFmtId="0" xfId="0">
      <alignment vertical="center" wrapText="1"/>
    </xf>
    <xf applyAlignment="1" applyBorder="1" applyFill="1" applyFont="1" borderId="5" fillId="4" fontId="7" numFmtId="0" xfId="0">
      <alignment vertical="center" wrapText="1"/>
    </xf>
    <xf applyAlignment="1" applyBorder="1" applyFill="1" applyFont="1" borderId="43" fillId="4" fontId="9" numFmtId="0" xfId="0">
      <alignment horizontal="left" vertical="center" wrapText="1"/>
    </xf>
    <xf applyAlignment="1" applyBorder="1" borderId="29" fillId="0" fontId="0" numFmtId="0" xfId="0">
      <alignment horizontal="left" vertical="center" wrapText="1"/>
    </xf>
    <xf applyAlignment="1" applyBorder="1" applyFill="1" applyFont="1" borderId="1" fillId="4" fontId="9" numFmtId="0" xfId="0">
      <alignment vertical="center" wrapText="1"/>
    </xf>
    <xf applyAlignment="1" applyBorder="1" borderId="1" fillId="0" fontId="0" numFmtId="0" xfId="0">
      <alignment vertical="center"/>
    </xf>
    <xf applyAlignment="1" applyBorder="1" applyFont="1" applyProtection="1" borderId="1" fillId="0" fontId="4" numFmtId="0" xfId="0">
      <alignment horizontal="left" vertical="center"/>
      <protection locked="0"/>
    </xf>
    <xf applyAlignment="1" applyBorder="1" applyFill="1" applyFont="1" borderId="5" fillId="2" fontId="4" numFmtId="0" xfId="0">
      <alignment vertical="center" wrapText="1"/>
    </xf>
    <xf applyAlignment="1" applyBorder="1" applyFont="1" borderId="6" fillId="0" fontId="0" numFmtId="0" xfId="0">
      <alignment vertical="center" wrapText="1"/>
    </xf>
    <xf applyAlignment="1" applyFont="1" borderId="0" fillId="0" fontId="3" numFmtId="0" xfId="0">
      <alignment horizontal="left" vertical="center" wrapText="1"/>
    </xf>
    <xf applyAlignment="1" applyBorder="1" applyFill="1" applyFont="1" borderId="5" fillId="2" fontId="6" numFmtId="0" xfId="0">
      <alignment vertical="center" wrapText="1"/>
    </xf>
    <xf applyAlignment="1" applyBorder="1" borderId="6" fillId="0" fontId="0" numFmtId="0" xfId="0">
      <alignment vertical="center" wrapText="1"/>
    </xf>
    <xf applyAlignment="1" applyBorder="1" applyFill="1" applyFont="1" borderId="1" fillId="4" fontId="7" numFmtId="0" xfId="0">
      <alignment horizontal="center" vertical="center" wrapText="1"/>
    </xf>
    <xf applyAlignment="1" applyBorder="1" applyFont="1" applyProtection="1" borderId="1" fillId="0" fontId="25" numFmtId="0" xfId="0">
      <alignment horizontal="left" vertical="center"/>
      <protection locked="0"/>
    </xf>
    <xf applyAlignment="1" applyBorder="1" applyFill="1" applyFont="1" borderId="5" fillId="4" fontId="9" numFmtId="0" xfId="0">
      <alignment horizontal="left" vertical="center"/>
    </xf>
    <xf applyAlignment="1" applyBorder="1" applyFill="1" applyFont="1" borderId="6" fillId="4" fontId="9" numFmtId="0" xfId="0">
      <alignment horizontal="left" vertical="center"/>
    </xf>
    <xf applyAlignment="1" applyBorder="1" applyFont="1" applyProtection="1" borderId="5" fillId="0" fontId="4" numFmtId="0" xfId="0">
      <alignment horizontal="left" vertical="center"/>
      <protection locked="0"/>
    </xf>
    <xf applyAlignment="1" applyBorder="1" applyFont="1" applyProtection="1" borderId="6" fillId="0" fontId="4" numFmtId="0" xfId="0">
      <alignment horizontal="left" vertical="center"/>
      <protection locked="0"/>
    </xf>
    <xf applyAlignment="1" applyBorder="1" applyFont="1" borderId="6" fillId="0" fontId="13" numFmtId="0" xfId="0">
      <alignment vertical="center" wrapText="1"/>
    </xf>
    <xf applyAlignment="1" applyBorder="1" applyFill="1" applyFont="1" borderId="9" fillId="6" fontId="6" numFmtId="0" xfId="0">
      <alignment horizontal="left"/>
    </xf>
    <xf applyAlignment="1" applyBorder="1" applyFill="1" applyFont="1" borderId="31" fillId="6" fontId="6" numFmtId="0" xfId="0">
      <alignment horizontal="left"/>
    </xf>
    <xf applyAlignment="1" applyFont="1" borderId="0" fillId="0" fontId="10" numFmtId="0" xfId="0">
      <alignment horizontal="left" wrapText="1"/>
    </xf>
    <xf applyAlignment="1" borderId="0" fillId="0" fontId="0" numFmtId="0" xfId="0"/>
    <xf applyAlignment="1" applyBorder="1" applyFill="1" applyFont="1" borderId="38" fillId="9" fontId="4" numFmtId="0" xfId="0">
      <alignment horizontal="left"/>
    </xf>
    <xf applyAlignment="1" applyBorder="1" applyFill="1" applyFont="1" borderId="30" fillId="9" fontId="4" numFmtId="0" xfId="0">
      <alignment horizontal="left"/>
    </xf>
    <xf applyAlignment="1" applyBorder="1" applyFill="1" applyFont="1" borderId="6" fillId="9" fontId="4" numFmtId="0" xfId="0">
      <alignment horizontal="left"/>
    </xf>
    <xf applyAlignment="1" applyBorder="1" applyFill="1" applyFont="1" borderId="38" fillId="0" fontId="4" numFmtId="0" xfId="0">
      <alignment horizontal="left"/>
    </xf>
    <xf applyAlignment="1" applyBorder="1" applyFill="1" borderId="30" fillId="0" fontId="0" numFmtId="0" xfId="0">
      <alignment horizontal="left"/>
    </xf>
    <xf applyAlignment="1" applyBorder="1" applyFill="1" borderId="6" fillId="0" fontId="0" numFmtId="0" xfId="0">
      <alignment horizontal="left"/>
    </xf>
    <xf applyAlignment="1" applyBorder="1" applyFill="1" applyFont="1" borderId="38" fillId="9" fontId="6" numFmtId="0" xfId="0">
      <alignment horizontal="left"/>
    </xf>
    <xf applyAlignment="1" applyBorder="1" applyFill="1" applyFont="1" borderId="30" fillId="9" fontId="6" numFmtId="0" xfId="0">
      <alignment horizontal="left"/>
    </xf>
    <xf applyAlignment="1" applyBorder="1" applyFill="1" applyFont="1" borderId="6" fillId="9" fontId="6" numFmtId="0" xfId="0">
      <alignment horizontal="left"/>
    </xf>
    <xf applyAlignment="1" applyBorder="1" applyFill="1" applyFont="1" borderId="5" fillId="2" fontId="6" numFmtId="0" xfId="0">
      <alignment horizontal="left"/>
    </xf>
    <xf applyAlignment="1" applyBorder="1" applyFont="1" borderId="30" fillId="0" fontId="13" numFmtId="0" xfId="0">
      <alignment horizontal="left"/>
    </xf>
    <xf applyAlignment="1" applyBorder="1" applyFont="1" borderId="6" fillId="0" fontId="13" numFmtId="0" xfId="0">
      <alignment horizontal="left"/>
    </xf>
    <xf applyAlignment="1" applyBorder="1" applyFill="1" applyFont="1" borderId="35" fillId="9" fontId="6" numFmtId="0" xfId="0">
      <alignment horizontal="left"/>
    </xf>
    <xf applyAlignment="1" applyBorder="1" applyFill="1" applyFont="1" borderId="36" fillId="9" fontId="6" numFmtId="0" xfId="0">
      <alignment horizontal="left"/>
    </xf>
    <xf applyAlignment="1" applyBorder="1" applyFill="1" applyFont="1" borderId="37" fillId="9" fontId="6" numFmtId="0" xfId="0">
      <alignment horizontal="left"/>
    </xf>
    <xf applyAlignment="1" applyBorder="1" applyFill="1" applyFont="1" borderId="9" fillId="6" fontId="6" numFmtId="0" xfId="0">
      <alignment horizontal="left" wrapText="1"/>
    </xf>
    <xf applyAlignment="1" applyBorder="1" borderId="31" fillId="0" fontId="0" numFmtId="0" xfId="0">
      <alignment horizontal="left" wrapText="1"/>
    </xf>
    <xf applyAlignment="1" applyBorder="1" borderId="10" fillId="0" fontId="0" numFmtId="0" xfId="0">
      <alignment horizontal="left" wrapText="1"/>
    </xf>
    <xf applyAlignment="1" applyBorder="1" applyFill="1" applyFont="1" borderId="9" fillId="5" fontId="6" numFmtId="0" xfId="0">
      <alignment horizontal="left" vertical="center"/>
    </xf>
    <xf applyAlignment="1" applyBorder="1" borderId="31" fillId="0" fontId="0" numFmtId="0" xfId="0">
      <alignment horizontal="left" vertical="center"/>
    </xf>
    <xf applyAlignment="1" applyBorder="1" borderId="44" fillId="0" fontId="0" numFmtId="0" xfId="0">
      <alignment horizontal="left" vertical="center"/>
    </xf>
    <xf applyAlignment="1" applyBorder="1" applyFill="1" applyFont="1" borderId="46" fillId="2" fontId="6" numFmtId="0" xfId="0">
      <alignment horizontal="center" vertical="center" wrapText="1"/>
    </xf>
    <xf applyAlignment="1" applyBorder="1" applyFont="1" borderId="37" fillId="0" fontId="13" numFmtId="0" xfId="0">
      <alignment horizontal="center" vertical="center" wrapText="1"/>
    </xf>
    <xf applyAlignment="1" applyBorder="1" applyFill="1" applyFont="1" borderId="35" fillId="2" fontId="6" numFmtId="0" xfId="0">
      <alignment horizontal="left" vertical="center" wrapText="1"/>
    </xf>
    <xf applyAlignment="1" applyBorder="1" borderId="36" fillId="0" fontId="0" numFmtId="0" xfId="0">
      <alignment horizontal="left" vertical="center" wrapText="1"/>
    </xf>
    <xf applyAlignment="1" applyBorder="1" borderId="37" fillId="0" fontId="0" numFmtId="0" xfId="0">
      <alignment horizontal="left" vertical="center" wrapText="1"/>
    </xf>
    <xf applyAlignment="1" applyBorder="1" applyFill="1" applyFont="1" borderId="38" fillId="2" fontId="6" numFmtId="0" xfId="0">
      <alignment horizontal="left"/>
    </xf>
    <xf applyAlignment="1" applyBorder="1" borderId="30" fillId="0" fontId="0" numFmtId="0" xfId="0">
      <alignment horizontal="left"/>
    </xf>
    <xf applyAlignment="1" applyBorder="1" borderId="6" fillId="0" fontId="0" numFmtId="0" xfId="0">
      <alignment horizontal="left"/>
    </xf>
    <xf applyAlignment="1" applyBorder="1" applyFill="1" applyFont="1" borderId="38" fillId="2" fontId="4" numFmtId="0" xfId="0">
      <alignment horizontal="left"/>
    </xf>
    <xf applyAlignment="1" applyBorder="1" applyFill="1" applyFont="1" borderId="42" fillId="2" fontId="4" numFmtId="0" xfId="0">
      <alignment horizontal="left"/>
    </xf>
    <xf applyAlignment="1" applyBorder="1" borderId="32" fillId="0" fontId="0" numFmtId="0" xfId="0">
      <alignment horizontal="left"/>
    </xf>
    <xf applyAlignment="1" applyBorder="1" borderId="7" fillId="0" fontId="0" numFmtId="0" xfId="0">
      <alignment horizontal="left"/>
    </xf>
    <xf applyAlignment="1" applyBorder="1" applyFill="1" applyFont="1" borderId="5" fillId="2" fontId="6" numFmtId="0" xfId="0">
      <alignment horizontal="left" vertical="center" wrapText="1"/>
    </xf>
    <xf applyAlignment="1" applyBorder="1" borderId="30" fillId="0" fontId="0" numFmtId="0" xfId="0">
      <alignment horizontal="left" vertical="center" wrapText="1"/>
    </xf>
    <xf applyAlignment="1" applyBorder="1" borderId="6" fillId="0" fontId="0" numFmtId="0" xfId="0">
      <alignment horizontal="left" vertical="center" wrapText="1"/>
    </xf>
    <xf applyAlignment="1" applyBorder="1" applyFill="1" applyFont="1" borderId="5" fillId="2" fontId="4" numFmtId="0" xfId="0">
      <alignment horizontal="left"/>
    </xf>
    <xf applyAlignment="1" applyBorder="1" applyFill="1" applyFont="1" borderId="39" fillId="0" fontId="4" numFmtId="0" xfId="0">
      <alignment horizontal="left"/>
    </xf>
    <xf applyAlignment="1" applyBorder="1" applyFill="1" borderId="40" fillId="0" fontId="0" numFmtId="0" xfId="0">
      <alignment horizontal="left"/>
    </xf>
    <xf applyAlignment="1" applyBorder="1" applyFill="1" borderId="41" fillId="0" fontId="0" numFmtId="0" xfId="0">
      <alignment horizontal="left"/>
    </xf>
    <xf applyAlignment="1" applyBorder="1" applyFill="1" applyFont="1" borderId="5" fillId="4" fontId="9" numFmtId="0" xfId="0">
      <alignment horizontal="left" vertical="center" wrapText="1"/>
    </xf>
    <xf applyAlignment="1" applyBorder="1" applyFill="1" applyFont="1" borderId="6" fillId="4" fontId="9" numFmtId="0" xfId="0">
      <alignment horizontal="left" vertical="center" wrapText="1"/>
    </xf>
    <xf applyAlignment="1" applyBorder="1" applyFill="1" applyFont="1" borderId="5" fillId="4" fontId="9" numFmtId="0" xfId="0">
      <alignment vertical="center" wrapText="1"/>
    </xf>
    <xf applyAlignment="1" borderId="0" fillId="0" fontId="0" numFmtId="0" xfId="0">
      <alignment wrapText="1"/>
    </xf>
    <xf applyAlignment="1" applyBorder="1" applyFill="1" applyFont="1" borderId="9" fillId="6" fontId="6" numFmtId="0" xfId="0">
      <alignment horizontal="left" vertical="center" wrapText="1"/>
    </xf>
    <xf applyAlignment="1" applyBorder="1" borderId="10" fillId="0" fontId="0" numFmtId="0" xfId="0">
      <alignment horizontal="left" vertical="center"/>
    </xf>
    <xf applyAlignment="1" applyBorder="1" borderId="45" fillId="0" fontId="0" numFmtId="0" xfId="0">
      <alignment horizontal="left" vertical="center"/>
    </xf>
    <xf applyAlignment="1" applyBorder="1" applyFill="1" applyFont="1" borderId="4" fillId="2" fontId="6" numFmtId="0" xfId="0">
      <alignment horizontal="center" vertical="center" wrapText="1"/>
    </xf>
    <xf applyAlignment="1" applyBorder="1" applyFont="1" borderId="4" fillId="0" fontId="13" numFmtId="0" xfId="0">
      <alignment horizontal="center" vertical="center" wrapText="1"/>
    </xf>
    <xf applyAlignment="1" applyBorder="1" applyFill="1" applyFont="1" borderId="33" fillId="6" fontId="6" numFmtId="0" xfId="0">
      <alignment horizontal="left"/>
    </xf>
    <xf applyAlignment="1" applyBorder="1" borderId="34" fillId="0" fontId="0" numFmtId="0" xfId="0">
      <alignment horizontal="left"/>
    </xf>
    <xf applyAlignment="1" applyBorder="1" borderId="1" fillId="0" fontId="0" numFmtId="0" xfId="0">
      <alignment vertical="center" wrapText="1"/>
    </xf>
    <xf applyAlignment="1" applyBorder="1" borderId="31" fillId="0" fontId="0" numFmtId="0" xfId="0">
      <alignment horizontal="left"/>
    </xf>
    <xf applyAlignment="1" applyBorder="1" borderId="10" fillId="0" fontId="0" numFmtId="0" xfId="0">
      <alignment horizontal="left"/>
    </xf>
    <xf applyAlignment="1" applyBorder="1" applyFill="1" applyFont="1" borderId="47" fillId="2" fontId="8" numFmtId="0" xfId="0">
      <alignment horizontal="left" vertical="top"/>
    </xf>
    <xf applyAlignment="1" applyBorder="1" applyFill="1" applyFont="1" borderId="48" fillId="2" fontId="8" numFmtId="0" xfId="0">
      <alignment horizontal="left" vertical="top"/>
    </xf>
    <xf applyAlignment="1" applyBorder="1" applyFill="1" applyFont="1" borderId="49" fillId="2" fontId="8" numFmtId="0" xfId="0">
      <alignment horizontal="left" vertical="top"/>
    </xf>
    <xf applyAlignment="1" applyBorder="1" applyFill="1" applyFont="1" borderId="33" fillId="2" fontId="4" numFmtId="0" xfId="0">
      <alignment horizontal="left" vertical="center" wrapText="1"/>
    </xf>
    <xf applyAlignment="1" applyBorder="1" applyFill="1" applyFont="1" borderId="34" fillId="2" fontId="4" numFmtId="0" xfId="0">
      <alignment horizontal="left" vertical="center" wrapText="1"/>
    </xf>
    <xf applyAlignment="1" applyBorder="1" applyFill="1" applyFont="1" borderId="50" fillId="2" fontId="4" numFmtId="0" xfId="0">
      <alignment horizontal="left" vertical="center" wrapText="1"/>
    </xf>
    <xf applyAlignment="1" applyBorder="1" applyFont="1" borderId="47" fillId="0" fontId="4" numFmtId="0" xfId="0">
      <alignment horizontal="left" vertical="top"/>
    </xf>
    <xf applyAlignment="1" applyBorder="1" applyFont="1" borderId="48" fillId="0" fontId="4" numFmtId="0" xfId="0">
      <alignment horizontal="left" vertical="top"/>
    </xf>
    <xf applyAlignment="1" applyBorder="1" applyFont="1" borderId="49" fillId="0" fontId="4" numFmtId="0" xfId="0">
      <alignment horizontal="left" vertical="top"/>
    </xf>
    <xf applyAlignment="1" applyBorder="1" applyFont="1" borderId="51" fillId="0" fontId="4" numFmtId="0" xfId="0">
      <alignment horizontal="left" vertical="top"/>
    </xf>
    <xf applyAlignment="1" applyFont="1" borderId="0" fillId="0" fontId="4" numFmtId="0" xfId="0">
      <alignment horizontal="left" vertical="top"/>
    </xf>
    <xf applyAlignment="1" applyBorder="1" applyFont="1" borderId="52" fillId="0" fontId="4" numFmtId="0" xfId="0">
      <alignment horizontal="left" vertical="top"/>
    </xf>
    <xf applyAlignment="1" applyBorder="1" applyFont="1" borderId="33" fillId="0" fontId="4" numFmtId="0" xfId="0">
      <alignment horizontal="left" vertical="top"/>
    </xf>
    <xf applyAlignment="1" applyBorder="1" applyFont="1" borderId="34" fillId="0" fontId="4" numFmtId="0" xfId="0">
      <alignment horizontal="left" vertical="top"/>
    </xf>
    <xf applyAlignment="1" applyBorder="1" applyFont="1" borderId="50" fillId="0" fontId="4" numFmtId="0" xfId="0">
      <alignment horizontal="left" vertical="top"/>
    </xf>
  </cellXfs>
  <cellStyles count="2">
    <cellStyle builtinId="0" name="Normální" xfId="0"/>
    <cellStyle builtinId="5" name="Procenta" xfId="1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10" Target="../customXml/item1.xml" Type="http://schemas.openxmlformats.org/officeDocument/2006/relationships/customXml"/>
<Relationship Id="rId11" Target="../customXml/item2.xml" Type="http://schemas.openxmlformats.org/officeDocument/2006/relationships/customXml"/>
<Relationship Id="rId12" Target="../customXml/item3.xml" Type="http://schemas.openxmlformats.org/officeDocument/2006/relationships/customXml"/>
<Relationship Id="rId13" Target="../customXml/item4.xml" Type="http://schemas.openxmlformats.org/officeDocument/2006/relationships/customXml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worksheets/sheet5.xml" Type="http://schemas.openxmlformats.org/officeDocument/2006/relationships/worksheet"/>
<Relationship Id="rId6" Target="theme/theme1.xml" Type="http://schemas.openxmlformats.org/officeDocument/2006/relationships/theme"/>
<Relationship Id="rId7" Target="styles.xml" Type="http://schemas.openxmlformats.org/officeDocument/2006/relationships/styles"/>
<Relationship Id="rId8" Target="sharedStrings.xml" Type="http://schemas.openxmlformats.org/officeDocument/2006/relationships/sharedStrings"/>
<Relationship Id="rId9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vmlDrawing1.vml" Type="http://schemas.openxmlformats.org/officeDocument/2006/relationships/vmlDrawing"/>
<Relationship Id="rId3" Target="../comments1.xml" Type="http://schemas.openxmlformats.org/officeDocument/2006/relationships/comments"/>
</Relationships>

</file>

<file path=xl/worksheets/_rels/sheet2.xml.rels><?xml version="1.0" encoding="UTF-8" standalone="yes"?>
<Relationships xmlns="http://schemas.openxmlformats.org/package/2006/relationships">
<Relationship Id="rId1" Target="../printerSettings/printerSettings2.bin" Type="http://schemas.openxmlformats.org/officeDocument/2006/relationships/printerSettings"/>
<Relationship Id="rId2" Target="../drawings/vmlDrawing2.vml" Type="http://schemas.openxmlformats.org/officeDocument/2006/relationships/vmlDrawing"/>
<Relationship Id="rId3" Target="../comments2.xml" Type="http://schemas.openxmlformats.org/officeDocument/2006/relationships/comments"/>
</Relationships>

</file>

<file path=xl/worksheets/_rels/sheet3.xml.rels><?xml version="1.0" encoding="UTF-8" standalone="yes"?>
<Relationships xmlns="http://schemas.openxmlformats.org/package/2006/relationships">
<Relationship Id="rId1" Target="../printerSettings/printerSettings3.bin" Type="http://schemas.openxmlformats.org/officeDocument/2006/relationships/printerSettings"/>
<Relationship Id="rId2" Target="../drawings/vmlDrawing3.vml" Type="http://schemas.openxmlformats.org/officeDocument/2006/relationships/vmlDrawing"/>
<Relationship Id="rId3" Target="../comments3.xml" Type="http://schemas.openxmlformats.org/officeDocument/2006/relationships/comments"/>
</Relationships>

</file>

<file path=xl/worksheets/_rels/sheet4.xml.rels><?xml version="1.0" encoding="UTF-8" standalone="yes"?>
<Relationships xmlns="http://schemas.openxmlformats.org/package/2006/relationships">
<Relationship Id="rId1" Target="../printerSettings/printerSettings4.bin" Type="http://schemas.openxmlformats.org/officeDocument/2006/relationships/printerSettings"/>
<Relationship Id="rId2" Target="../drawings/vmlDrawing4.vml" Type="http://schemas.openxmlformats.org/officeDocument/2006/relationships/vmlDrawing"/>
<Relationship Id="rId3" Target="../comments4.xml" Type="http://schemas.openxmlformats.org/officeDocument/2006/relationships/comments"/>
</Relationships>

</file>

<file path=xl/worksheets/_rels/sheet5.xml.rels><?xml version="1.0" encoding="UTF-8" standalone="yes"?>
<Relationships xmlns="http://schemas.openxmlformats.org/package/2006/relationships">
<Relationship Id="rId1" Target="../printerSettings/printerSettings5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139"/>
  <sheetViews>
    <sheetView tabSelected="1" workbookViewId="0" zoomScale="80" zoomScaleNormal="80">
      <selection activeCell="D28" sqref="D28"/>
    </sheetView>
  </sheetViews>
  <sheetFormatPr defaultColWidth="9.140625" defaultRowHeight="14.25" x14ac:dyDescent="0.2"/>
  <cols>
    <col min="1" max="1" style="3" width="9.140625" collapsed="false"/>
    <col min="2" max="2" customWidth="true" style="20" width="41.85546875" collapsed="false"/>
    <col min="3" max="3" customWidth="true" style="3" width="22.28515625" collapsed="false"/>
    <col min="4" max="4" bestFit="true" customWidth="true" style="3" width="22.85546875" collapsed="false"/>
    <col min="5" max="5" customWidth="true" style="3" width="25.5703125" collapsed="false"/>
    <col min="6" max="6" customWidth="true" style="3" width="33.42578125" collapsed="false"/>
    <col min="7" max="16384" style="3" width="9.140625" collapsed="false"/>
  </cols>
  <sheetData>
    <row ht="15" r="1" spans="1:4" x14ac:dyDescent="0.25">
      <c r="A1" s="163" t="s">
        <v>128</v>
      </c>
      <c r="B1" s="163"/>
      <c r="C1" s="26"/>
    </row>
    <row ht="15.75" r="3" spans="1:4" x14ac:dyDescent="0.25">
      <c r="A3" s="51" t="s">
        <v>47</v>
      </c>
      <c r="B3" s="51"/>
      <c r="C3" s="51"/>
    </row>
    <row customHeight="1" ht="8.25" r="4" spans="1:4" x14ac:dyDescent="0.2"/>
    <row customFormat="1" customHeight="1" ht="30" r="5" s="21" spans="1:4" x14ac:dyDescent="0.2">
      <c r="A5" s="169" t="s">
        <v>42</v>
      </c>
      <c r="B5" s="170"/>
      <c r="C5" s="171"/>
      <c r="D5" s="171"/>
    </row>
    <row customFormat="1" customHeight="1" ht="30" r="6" s="21" spans="1:4" x14ac:dyDescent="0.2">
      <c r="A6" s="179" t="s">
        <v>124</v>
      </c>
      <c r="B6" s="180"/>
      <c r="C6" s="181"/>
      <c r="D6" s="182"/>
    </row>
    <row customFormat="1" customHeight="1" ht="30" r="7" s="21" spans="1:4" x14ac:dyDescent="0.2">
      <c r="A7" s="169" t="s">
        <v>46</v>
      </c>
      <c r="B7" s="170"/>
      <c r="C7" s="171"/>
      <c r="D7" s="171"/>
    </row>
    <row customFormat="1" customHeight="1" ht="30" r="8" s="21" spans="1:4" x14ac:dyDescent="0.2">
      <c r="A8" s="169" t="s">
        <v>43</v>
      </c>
      <c r="B8" s="170"/>
      <c r="C8" s="171"/>
      <c r="D8" s="171"/>
    </row>
    <row customFormat="1" customHeight="1" ht="30" r="9" s="21" spans="1:4" x14ac:dyDescent="0.2">
      <c r="A9" s="169" t="s">
        <v>49</v>
      </c>
      <c r="B9" s="170"/>
      <c r="C9" s="171"/>
      <c r="D9" s="171"/>
    </row>
    <row customFormat="1" customHeight="1" ht="30" r="10" s="21" spans="1:4" x14ac:dyDescent="0.2">
      <c r="A10" s="169" t="s">
        <v>44</v>
      </c>
      <c r="B10" s="170"/>
      <c r="C10" s="171"/>
      <c r="D10" s="171"/>
    </row>
    <row customFormat="1" customHeight="1" ht="30" r="11" s="21" spans="1:4" x14ac:dyDescent="0.2">
      <c r="A11" s="169" t="s">
        <v>45</v>
      </c>
      <c r="B11" s="170"/>
      <c r="C11" s="171"/>
      <c r="D11" s="171"/>
    </row>
    <row customFormat="1" customHeight="1" ht="30" r="12" s="21" spans="1:4" x14ac:dyDescent="0.2">
      <c r="A12" s="169" t="s">
        <v>58</v>
      </c>
      <c r="B12" s="170"/>
      <c r="C12" s="171"/>
      <c r="D12" s="171"/>
    </row>
    <row customFormat="1" customHeight="1" ht="30" r="13" s="21" spans="1:4" x14ac:dyDescent="0.2">
      <c r="A13" s="169" t="s">
        <v>61</v>
      </c>
      <c r="B13" s="170"/>
      <c r="C13" s="178"/>
      <c r="D13" s="178"/>
    </row>
    <row customFormat="1" customHeight="1" ht="42.75" r="14" s="21" spans="1:4" x14ac:dyDescent="0.2">
      <c r="A14" s="169" t="s">
        <v>127</v>
      </c>
      <c r="B14" s="170"/>
      <c r="C14" s="171"/>
      <c r="D14" s="171"/>
    </row>
    <row customFormat="1" customHeight="1" ht="30" r="15" s="21" spans="1:4" x14ac:dyDescent="0.2">
      <c r="A15" s="169" t="s">
        <v>118</v>
      </c>
      <c r="B15" s="170"/>
      <c r="C15" s="171"/>
      <c r="D15" s="171"/>
    </row>
    <row customFormat="1" customHeight="1" ht="24.6" r="16" s="21" spans="1:4" x14ac:dyDescent="0.2">
      <c r="A16" s="169" t="s">
        <v>114</v>
      </c>
      <c r="B16" s="170"/>
      <c r="C16" s="171"/>
      <c r="D16" s="171"/>
    </row>
    <row customFormat="1" customHeight="1" ht="30" r="17" s="20" spans="1:7" x14ac:dyDescent="0.2"/>
    <row customFormat="1" customHeight="1" ht="44.1" r="18" s="20" spans="1:7" x14ac:dyDescent="0.2">
      <c r="A18" s="174" t="s">
        <v>60</v>
      </c>
      <c r="B18" s="174"/>
      <c r="C18" s="174"/>
      <c r="D18" s="174"/>
      <c r="E18" s="164"/>
    </row>
    <row customFormat="1" customHeight="1" ht="19.5" r="19" s="20" spans="1:7" x14ac:dyDescent="0.2">
      <c r="B19" s="22"/>
    </row>
    <row customFormat="1" customHeight="1" ht="57" r="20" s="21" spans="1:7" x14ac:dyDescent="0.2">
      <c r="A20" s="177" t="s">
        <v>41</v>
      </c>
      <c r="B20" s="177"/>
      <c r="C20" s="165" t="s">
        <v>98</v>
      </c>
      <c r="D20" s="165" t="s">
        <v>99</v>
      </c>
    </row>
    <row customHeight="1" ht="29.45" r="21" spans="1:7" x14ac:dyDescent="0.2">
      <c r="A21" s="167"/>
      <c r="B21" s="168"/>
      <c r="C21" s="161"/>
      <c r="D21" s="139"/>
    </row>
    <row customHeight="1" ht="11.45" r="22" spans="1:7" x14ac:dyDescent="0.2"/>
    <row ht="15.75" r="25" spans="1:7" x14ac:dyDescent="0.25">
      <c r="A25" s="51" t="s">
        <v>48</v>
      </c>
      <c r="B25" s="34"/>
      <c r="C25" s="137"/>
      <c r="D25" s="137"/>
    </row>
    <row ht="15" r="26" spans="1:7" x14ac:dyDescent="0.25">
      <c r="B26" s="15"/>
      <c r="C26" s="1"/>
      <c r="D26" s="1"/>
      <c r="E26" s="1"/>
    </row>
    <row ht="12.75" r="27" spans="1:7" x14ac:dyDescent="0.2">
      <c r="A27" s="18" t="s">
        <v>55</v>
      </c>
      <c r="B27" s="18"/>
    </row>
    <row ht="15.75" r="28" spans="1:7" thickBot="1" x14ac:dyDescent="0.25">
      <c r="A28" s="6" t="s">
        <v>15</v>
      </c>
      <c r="B28" s="175" t="s">
        <v>10</v>
      </c>
      <c r="C28" s="176"/>
      <c r="D28" s="8" t="s">
        <v>9</v>
      </c>
      <c r="E28" s="8" t="s">
        <v>4</v>
      </c>
      <c r="F28" s="8" t="s">
        <v>5</v>
      </c>
      <c r="G28" s="9" t="s">
        <v>25</v>
      </c>
    </row>
    <row ht="13.5" r="29" spans="1:7" thickBot="1" x14ac:dyDescent="0.25">
      <c r="A29" s="10">
        <v>1</v>
      </c>
      <c r="B29" s="175" t="s">
        <v>14</v>
      </c>
      <c r="C29" s="176"/>
      <c r="D29" s="108">
        <f>D30+D37</f>
        <v>0</v>
      </c>
      <c r="E29" s="119">
        <f ref="E29:F29" si="0" t="shared">E30+E37</f>
        <v>0</v>
      </c>
      <c r="F29" s="119">
        <f si="0" t="shared"/>
        <v>0</v>
      </c>
      <c r="G29" s="120">
        <f>G30+G37</f>
        <v>0</v>
      </c>
    </row>
    <row ht="13.5" r="30" spans="1:7" thickBot="1" x14ac:dyDescent="0.25">
      <c r="A30" s="12">
        <v>41275</v>
      </c>
      <c r="B30" s="175" t="s">
        <v>12</v>
      </c>
      <c r="C30" s="176"/>
      <c r="D30" s="121">
        <f>SUM(D31:D36)</f>
        <v>0</v>
      </c>
      <c r="E30" s="121">
        <f ref="E30:F30" si="1" t="shared">SUM(E31:E36)</f>
        <v>0</v>
      </c>
      <c r="F30" s="121">
        <f si="1" t="shared"/>
        <v>0</v>
      </c>
      <c r="G30" s="122">
        <f>SUM(G31:G36)</f>
        <v>0</v>
      </c>
    </row>
    <row ht="12.75" r="31" spans="1:7" x14ac:dyDescent="0.2">
      <c r="A31" s="13" t="s">
        <v>16</v>
      </c>
      <c r="B31" s="172" t="s">
        <v>34</v>
      </c>
      <c r="C31" s="173"/>
      <c r="D31" s="116"/>
      <c r="E31" s="116"/>
      <c r="F31" s="116"/>
      <c r="G31" s="123">
        <f ref="G31:G36" si="2" t="shared">SUM(D31:F31)</f>
        <v>0</v>
      </c>
    </row>
    <row ht="12.75" r="32" spans="1:7" x14ac:dyDescent="0.2">
      <c r="A32" s="13" t="s">
        <v>17</v>
      </c>
      <c r="B32" s="172" t="s">
        <v>0</v>
      </c>
      <c r="C32" s="173"/>
      <c r="D32" s="116"/>
      <c r="E32" s="116"/>
      <c r="F32" s="116"/>
      <c r="G32" s="123">
        <f si="2" t="shared"/>
        <v>0</v>
      </c>
    </row>
    <row ht="12.75" r="33" spans="1:7" x14ac:dyDescent="0.2">
      <c r="A33" s="13" t="s">
        <v>18</v>
      </c>
      <c r="B33" s="172" t="s">
        <v>1</v>
      </c>
      <c r="C33" s="173"/>
      <c r="D33" s="116"/>
      <c r="E33" s="116"/>
      <c r="F33" s="116"/>
      <c r="G33" s="123">
        <f si="2" t="shared"/>
        <v>0</v>
      </c>
    </row>
    <row ht="12.75" r="34" spans="1:7" x14ac:dyDescent="0.2">
      <c r="A34" s="13" t="s">
        <v>19</v>
      </c>
      <c r="B34" s="172" t="s">
        <v>2</v>
      </c>
      <c r="C34" s="173"/>
      <c r="D34" s="116"/>
      <c r="E34" s="116"/>
      <c r="F34" s="116"/>
      <c r="G34" s="123">
        <f si="2" t="shared"/>
        <v>0</v>
      </c>
    </row>
    <row ht="12.75" r="35" spans="1:7" x14ac:dyDescent="0.2">
      <c r="A35" s="13" t="s">
        <v>20</v>
      </c>
      <c r="B35" s="172" t="s">
        <v>3</v>
      </c>
      <c r="C35" s="173"/>
      <c r="D35" s="116"/>
      <c r="E35" s="116"/>
      <c r="F35" s="116"/>
      <c r="G35" s="123">
        <f si="2" t="shared"/>
        <v>0</v>
      </c>
    </row>
    <row ht="13.5" r="36" spans="1:7" thickBot="1" x14ac:dyDescent="0.25">
      <c r="A36" s="13" t="s">
        <v>21</v>
      </c>
      <c r="B36" s="172" t="s">
        <v>11</v>
      </c>
      <c r="C36" s="173"/>
      <c r="D36" s="116"/>
      <c r="E36" s="116"/>
      <c r="F36" s="116"/>
      <c r="G36" s="123">
        <f si="2" t="shared"/>
        <v>0</v>
      </c>
    </row>
    <row ht="13.5" r="37" spans="1:7" thickBot="1" x14ac:dyDescent="0.25">
      <c r="A37" s="12">
        <v>41306</v>
      </c>
      <c r="B37" s="175" t="s">
        <v>13</v>
      </c>
      <c r="C37" s="183"/>
      <c r="D37" s="108">
        <f>SUM(D38:D40)</f>
        <v>0</v>
      </c>
      <c r="E37" s="108">
        <f ref="E37:F37" si="3" t="shared">SUM(E38:E40)</f>
        <v>0</v>
      </c>
      <c r="F37" s="108">
        <f si="3" t="shared"/>
        <v>0</v>
      </c>
      <c r="G37" s="120">
        <f>SUM(G38:G40)</f>
        <v>0</v>
      </c>
    </row>
    <row ht="12.75" r="38" spans="1:7" x14ac:dyDescent="0.2">
      <c r="A38" s="14" t="s">
        <v>22</v>
      </c>
      <c r="B38" s="172" t="s">
        <v>8</v>
      </c>
      <c r="C38" s="173"/>
      <c r="D38" s="116"/>
      <c r="E38" s="116"/>
      <c r="F38" s="116"/>
      <c r="G38" s="123">
        <f>SUM(D38:F38)</f>
        <v>0</v>
      </c>
    </row>
    <row ht="12.75" r="39" spans="1:7" x14ac:dyDescent="0.2">
      <c r="A39" s="14" t="s">
        <v>23</v>
      </c>
      <c r="B39" s="172" t="s">
        <v>7</v>
      </c>
      <c r="C39" s="173"/>
      <c r="D39" s="116"/>
      <c r="E39" s="116"/>
      <c r="F39" s="116"/>
      <c r="G39" s="123">
        <f>SUM(D39:F39)</f>
        <v>0</v>
      </c>
    </row>
    <row ht="12.75" r="40" spans="1:7" x14ac:dyDescent="0.2">
      <c r="A40" s="14" t="s">
        <v>24</v>
      </c>
      <c r="B40" s="172" t="s">
        <v>6</v>
      </c>
      <c r="C40" s="173"/>
      <c r="D40" s="116"/>
      <c r="E40" s="116"/>
      <c r="F40" s="116"/>
      <c r="G40" s="123">
        <f>SUM(D40:F40)</f>
        <v>0</v>
      </c>
    </row>
    <row ht="12.75" r="41" spans="1:7" x14ac:dyDescent="0.2">
      <c r="B41" s="5"/>
    </row>
    <row ht="12.75" r="42" spans="1:7" x14ac:dyDescent="0.2">
      <c r="A42" s="18" t="s">
        <v>56</v>
      </c>
      <c r="B42" s="18"/>
    </row>
    <row ht="15.75" r="43" spans="1:7" thickBot="1" x14ac:dyDescent="0.25">
      <c r="A43" s="6" t="s">
        <v>15</v>
      </c>
      <c r="B43" s="175" t="s">
        <v>10</v>
      </c>
      <c r="C43" s="176"/>
      <c r="D43" s="8" t="s">
        <v>9</v>
      </c>
      <c r="E43" s="8" t="s">
        <v>4</v>
      </c>
      <c r="F43" s="8" t="s">
        <v>5</v>
      </c>
      <c r="G43" s="9" t="s">
        <v>25</v>
      </c>
    </row>
    <row ht="13.5" r="44" spans="1:7" thickBot="1" x14ac:dyDescent="0.25">
      <c r="A44" s="10">
        <v>1</v>
      </c>
      <c r="B44" s="175" t="s">
        <v>14</v>
      </c>
      <c r="C44" s="176"/>
      <c r="D44" s="108">
        <f>D45+D52</f>
        <v>0</v>
      </c>
      <c r="E44" s="119">
        <f ref="E44:F44" si="4" t="shared">E45+E52</f>
        <v>0</v>
      </c>
      <c r="F44" s="119">
        <f si="4" t="shared"/>
        <v>0</v>
      </c>
      <c r="G44" s="120">
        <f>G45+G52</f>
        <v>0</v>
      </c>
    </row>
    <row ht="13.5" r="45" spans="1:7" thickBot="1" x14ac:dyDescent="0.25">
      <c r="A45" s="12">
        <v>41275</v>
      </c>
      <c r="B45" s="175" t="s">
        <v>12</v>
      </c>
      <c r="C45" s="176"/>
      <c r="D45" s="113">
        <f>SUM(D46:D51)</f>
        <v>0</v>
      </c>
      <c r="E45" s="121">
        <f ref="E45:F45" si="5" t="shared">SUM(E46:E51)</f>
        <v>0</v>
      </c>
      <c r="F45" s="121">
        <f si="5" t="shared"/>
        <v>0</v>
      </c>
      <c r="G45" s="122">
        <f>SUM(G46:G51)</f>
        <v>0</v>
      </c>
    </row>
    <row ht="12.75" r="46" spans="1:7" x14ac:dyDescent="0.2">
      <c r="A46" s="13" t="s">
        <v>16</v>
      </c>
      <c r="B46" s="172" t="s">
        <v>34</v>
      </c>
      <c r="C46" s="173"/>
      <c r="D46" s="116"/>
      <c r="E46" s="116"/>
      <c r="F46" s="116"/>
      <c r="G46" s="123">
        <f ref="G46:G51" si="6" t="shared">SUM(D46:F46)</f>
        <v>0</v>
      </c>
    </row>
    <row ht="12.75" r="47" spans="1:7" x14ac:dyDescent="0.2">
      <c r="A47" s="13" t="s">
        <v>17</v>
      </c>
      <c r="B47" s="172" t="s">
        <v>0</v>
      </c>
      <c r="C47" s="173"/>
      <c r="D47" s="116"/>
      <c r="E47" s="116"/>
      <c r="F47" s="116"/>
      <c r="G47" s="123">
        <f si="6" t="shared"/>
        <v>0</v>
      </c>
    </row>
    <row ht="12.75" r="48" spans="1:7" x14ac:dyDescent="0.2">
      <c r="A48" s="13" t="s">
        <v>18</v>
      </c>
      <c r="B48" s="172" t="s">
        <v>1</v>
      </c>
      <c r="C48" s="173"/>
      <c r="D48" s="116"/>
      <c r="E48" s="116"/>
      <c r="F48" s="116"/>
      <c r="G48" s="123">
        <f si="6" t="shared"/>
        <v>0</v>
      </c>
    </row>
    <row ht="12.75" r="49" spans="1:7" x14ac:dyDescent="0.2">
      <c r="A49" s="13" t="s">
        <v>19</v>
      </c>
      <c r="B49" s="172" t="s">
        <v>2</v>
      </c>
      <c r="C49" s="173"/>
      <c r="D49" s="116"/>
      <c r="E49" s="116"/>
      <c r="F49" s="116"/>
      <c r="G49" s="123">
        <f si="6" t="shared"/>
        <v>0</v>
      </c>
    </row>
    <row ht="12.75" r="50" spans="1:7" x14ac:dyDescent="0.2">
      <c r="A50" s="13" t="s">
        <v>20</v>
      </c>
      <c r="B50" s="172" t="s">
        <v>3</v>
      </c>
      <c r="C50" s="173"/>
      <c r="D50" s="116"/>
      <c r="E50" s="116"/>
      <c r="F50" s="116"/>
      <c r="G50" s="123">
        <f si="6" t="shared"/>
        <v>0</v>
      </c>
    </row>
    <row ht="13.5" r="51" spans="1:7" thickBot="1" x14ac:dyDescent="0.25">
      <c r="A51" s="13" t="s">
        <v>21</v>
      </c>
      <c r="B51" s="172" t="s">
        <v>11</v>
      </c>
      <c r="C51" s="173"/>
      <c r="D51" s="116"/>
      <c r="E51" s="116"/>
      <c r="F51" s="116"/>
      <c r="G51" s="123">
        <f si="6" t="shared"/>
        <v>0</v>
      </c>
    </row>
    <row ht="13.5" r="52" spans="1:7" thickBot="1" x14ac:dyDescent="0.25">
      <c r="A52" s="12">
        <v>41306</v>
      </c>
      <c r="B52" s="175" t="s">
        <v>13</v>
      </c>
      <c r="C52" s="183"/>
      <c r="D52" s="108">
        <f>SUM(D53:D55)</f>
        <v>0</v>
      </c>
      <c r="E52" s="108">
        <f ref="E52:F52" si="7" t="shared">SUM(E53:E55)</f>
        <v>0</v>
      </c>
      <c r="F52" s="108">
        <f si="7" t="shared"/>
        <v>0</v>
      </c>
      <c r="G52" s="120">
        <f>SUM(G53:G55)</f>
        <v>0</v>
      </c>
    </row>
    <row ht="12.75" r="53" spans="1:7" x14ac:dyDescent="0.2">
      <c r="A53" s="14" t="s">
        <v>22</v>
      </c>
      <c r="B53" s="172" t="s">
        <v>8</v>
      </c>
      <c r="C53" s="173"/>
      <c r="D53" s="116"/>
      <c r="E53" s="116"/>
      <c r="F53" s="116"/>
      <c r="G53" s="123">
        <f>SUM(D53:F53)</f>
        <v>0</v>
      </c>
    </row>
    <row ht="12.75" r="54" spans="1:7" x14ac:dyDescent="0.2">
      <c r="A54" s="14" t="s">
        <v>23</v>
      </c>
      <c r="B54" s="172" t="s">
        <v>7</v>
      </c>
      <c r="C54" s="173"/>
      <c r="D54" s="116"/>
      <c r="E54" s="116"/>
      <c r="F54" s="116"/>
      <c r="G54" s="123">
        <f>SUM(D54:F54)</f>
        <v>0</v>
      </c>
    </row>
    <row ht="12.75" r="55" spans="1:7" x14ac:dyDescent="0.2">
      <c r="A55" s="14" t="s">
        <v>24</v>
      </c>
      <c r="B55" s="172" t="s">
        <v>6</v>
      </c>
      <c r="C55" s="173"/>
      <c r="D55" s="116"/>
      <c r="E55" s="116"/>
      <c r="F55" s="116"/>
      <c r="G55" s="123">
        <f>SUM(D55:F55)</f>
        <v>0</v>
      </c>
    </row>
    <row ht="12.75" r="56" spans="1:7" x14ac:dyDescent="0.2">
      <c r="B56" s="5"/>
    </row>
    <row ht="12.75" r="57" spans="1:7" x14ac:dyDescent="0.2">
      <c r="A57" s="18" t="s">
        <v>57</v>
      </c>
      <c r="B57" s="18"/>
    </row>
    <row ht="15.75" r="58" spans="1:7" thickBot="1" x14ac:dyDescent="0.25">
      <c r="A58" s="6" t="s">
        <v>15</v>
      </c>
      <c r="B58" s="175" t="s">
        <v>10</v>
      </c>
      <c r="C58" s="176"/>
      <c r="D58" s="8" t="s">
        <v>9</v>
      </c>
      <c r="E58" s="8" t="s">
        <v>4</v>
      </c>
      <c r="F58" s="8" t="s">
        <v>5</v>
      </c>
      <c r="G58" s="9" t="s">
        <v>25</v>
      </c>
    </row>
    <row ht="13.5" r="59" spans="1:7" thickBot="1" x14ac:dyDescent="0.25">
      <c r="A59" s="10">
        <v>1</v>
      </c>
      <c r="B59" s="175" t="s">
        <v>14</v>
      </c>
      <c r="C59" s="176"/>
      <c r="D59" s="108">
        <f>D60+D67</f>
        <v>0</v>
      </c>
      <c r="E59" s="119">
        <f ref="E59:F59" si="8" t="shared">E60+E67</f>
        <v>0</v>
      </c>
      <c r="F59" s="119">
        <f si="8" t="shared"/>
        <v>0</v>
      </c>
      <c r="G59" s="120">
        <f>G60+G67</f>
        <v>0</v>
      </c>
    </row>
    <row ht="13.5" r="60" spans="1:7" thickBot="1" x14ac:dyDescent="0.25">
      <c r="A60" s="12">
        <v>41275</v>
      </c>
      <c r="B60" s="175" t="s">
        <v>12</v>
      </c>
      <c r="C60" s="176"/>
      <c r="D60" s="113">
        <f>SUM(D61:D66)</f>
        <v>0</v>
      </c>
      <c r="E60" s="121">
        <f ref="E60:F60" si="9" t="shared">SUM(E61:E66)</f>
        <v>0</v>
      </c>
      <c r="F60" s="121">
        <f si="9" t="shared"/>
        <v>0</v>
      </c>
      <c r="G60" s="122">
        <f>SUM(G61:G66)</f>
        <v>0</v>
      </c>
    </row>
    <row ht="12.75" r="61" spans="1:7" x14ac:dyDescent="0.2">
      <c r="A61" s="13" t="s">
        <v>16</v>
      </c>
      <c r="B61" s="172" t="s">
        <v>34</v>
      </c>
      <c r="C61" s="173"/>
      <c r="D61" s="116"/>
      <c r="E61" s="116"/>
      <c r="F61" s="116"/>
      <c r="G61" s="123">
        <f ref="G61:G66" si="10" t="shared">SUM(D61:F61)</f>
        <v>0</v>
      </c>
    </row>
    <row ht="12.75" r="62" spans="1:7" x14ac:dyDescent="0.2">
      <c r="A62" s="13" t="s">
        <v>17</v>
      </c>
      <c r="B62" s="172" t="s">
        <v>0</v>
      </c>
      <c r="C62" s="173"/>
      <c r="D62" s="116"/>
      <c r="E62" s="116"/>
      <c r="F62" s="116"/>
      <c r="G62" s="123">
        <f si="10" t="shared"/>
        <v>0</v>
      </c>
    </row>
    <row ht="12.75" r="63" spans="1:7" x14ac:dyDescent="0.2">
      <c r="A63" s="13" t="s">
        <v>18</v>
      </c>
      <c r="B63" s="172" t="s">
        <v>1</v>
      </c>
      <c r="C63" s="173"/>
      <c r="D63" s="116"/>
      <c r="E63" s="116"/>
      <c r="F63" s="116"/>
      <c r="G63" s="123">
        <f si="10" t="shared"/>
        <v>0</v>
      </c>
    </row>
    <row ht="12.75" r="64" spans="1:7" x14ac:dyDescent="0.2">
      <c r="A64" s="13" t="s">
        <v>19</v>
      </c>
      <c r="B64" s="172" t="s">
        <v>2</v>
      </c>
      <c r="C64" s="173"/>
      <c r="D64" s="116"/>
      <c r="E64" s="116"/>
      <c r="F64" s="116"/>
      <c r="G64" s="123">
        <f si="10" t="shared"/>
        <v>0</v>
      </c>
    </row>
    <row ht="12.75" r="65" spans="1:7" x14ac:dyDescent="0.2">
      <c r="A65" s="13" t="s">
        <v>20</v>
      </c>
      <c r="B65" s="172" t="s">
        <v>3</v>
      </c>
      <c r="C65" s="173"/>
      <c r="D65" s="116"/>
      <c r="E65" s="116"/>
      <c r="F65" s="116"/>
      <c r="G65" s="123">
        <f si="10" t="shared"/>
        <v>0</v>
      </c>
    </row>
    <row ht="13.5" r="66" spans="1:7" thickBot="1" x14ac:dyDescent="0.25">
      <c r="A66" s="13" t="s">
        <v>21</v>
      </c>
      <c r="B66" s="172" t="s">
        <v>11</v>
      </c>
      <c r="C66" s="173"/>
      <c r="D66" s="116"/>
      <c r="E66" s="116"/>
      <c r="F66" s="116"/>
      <c r="G66" s="123">
        <f si="10" t="shared"/>
        <v>0</v>
      </c>
    </row>
    <row ht="13.5" r="67" spans="1:7" thickBot="1" x14ac:dyDescent="0.25">
      <c r="A67" s="12">
        <v>41306</v>
      </c>
      <c r="B67" s="175" t="s">
        <v>13</v>
      </c>
      <c r="C67" s="183"/>
      <c r="D67" s="108">
        <f>SUM(D68:D70)</f>
        <v>0</v>
      </c>
      <c r="E67" s="108">
        <f ref="E67:F67" si="11" t="shared">SUM(E68:E70)</f>
        <v>0</v>
      </c>
      <c r="F67" s="108">
        <f si="11" t="shared"/>
        <v>0</v>
      </c>
      <c r="G67" s="120">
        <f>SUM(G68:G70)</f>
        <v>0</v>
      </c>
    </row>
    <row ht="12.75" r="68" spans="1:7" x14ac:dyDescent="0.2">
      <c r="A68" s="14" t="s">
        <v>22</v>
      </c>
      <c r="B68" s="172" t="s">
        <v>8</v>
      </c>
      <c r="C68" s="173"/>
      <c r="D68" s="116"/>
      <c r="E68" s="116"/>
      <c r="F68" s="116"/>
      <c r="G68" s="123">
        <f>SUM(D68:F68)</f>
        <v>0</v>
      </c>
    </row>
    <row ht="12.75" r="69" spans="1:7" x14ac:dyDescent="0.2">
      <c r="A69" s="14" t="s">
        <v>23</v>
      </c>
      <c r="B69" s="172" t="s">
        <v>7</v>
      </c>
      <c r="C69" s="173"/>
      <c r="D69" s="116"/>
      <c r="E69" s="116"/>
      <c r="F69" s="116"/>
      <c r="G69" s="123">
        <f>SUM(D69:F69)</f>
        <v>0</v>
      </c>
    </row>
    <row ht="12.75" r="70" spans="1:7" x14ac:dyDescent="0.2">
      <c r="A70" s="14" t="s">
        <v>24</v>
      </c>
      <c r="B70" s="172" t="s">
        <v>6</v>
      </c>
      <c r="C70" s="173"/>
      <c r="D70" s="116"/>
      <c r="E70" s="116"/>
      <c r="F70" s="116"/>
      <c r="G70" s="123">
        <f>SUM(D70:F70)</f>
        <v>0</v>
      </c>
    </row>
    <row ht="12.75" r="71" spans="1:7" x14ac:dyDescent="0.2">
      <c r="B71" s="5"/>
    </row>
    <row ht="12.75" r="72" spans="1:7" x14ac:dyDescent="0.2">
      <c r="A72" s="18" t="s">
        <v>91</v>
      </c>
      <c r="B72" s="18"/>
    </row>
    <row ht="15.75" r="73" spans="1:7" thickBot="1" x14ac:dyDescent="0.25">
      <c r="A73" s="6" t="s">
        <v>15</v>
      </c>
      <c r="B73" s="175" t="s">
        <v>10</v>
      </c>
      <c r="C73" s="176"/>
      <c r="D73" s="8" t="s">
        <v>9</v>
      </c>
      <c r="E73" s="8" t="s">
        <v>4</v>
      </c>
      <c r="F73" s="8" t="s">
        <v>5</v>
      </c>
      <c r="G73" s="9" t="s">
        <v>25</v>
      </c>
    </row>
    <row ht="13.5" r="74" spans="1:7" thickBot="1" x14ac:dyDescent="0.25">
      <c r="A74" s="10">
        <v>1</v>
      </c>
      <c r="B74" s="175" t="s">
        <v>14</v>
      </c>
      <c r="C74" s="176"/>
      <c r="D74" s="108">
        <f>D75+D82</f>
        <v>0</v>
      </c>
      <c r="E74" s="119">
        <f ref="E74:F74" si="12" t="shared">E75+E82</f>
        <v>0</v>
      </c>
      <c r="F74" s="119">
        <f si="12" t="shared"/>
        <v>0</v>
      </c>
      <c r="G74" s="120">
        <f>G75+G82</f>
        <v>0</v>
      </c>
    </row>
    <row ht="13.5" r="75" spans="1:7" thickBot="1" x14ac:dyDescent="0.25">
      <c r="A75" s="12">
        <v>41275</v>
      </c>
      <c r="B75" s="175" t="s">
        <v>12</v>
      </c>
      <c r="C75" s="176"/>
      <c r="D75" s="113">
        <f>SUM(D76:D81)</f>
        <v>0</v>
      </c>
      <c r="E75" s="121">
        <f ref="E75:F75" si="13" t="shared">SUM(E76:E81)</f>
        <v>0</v>
      </c>
      <c r="F75" s="121">
        <f si="13" t="shared"/>
        <v>0</v>
      </c>
      <c r="G75" s="122">
        <f>SUM(G76:G81)</f>
        <v>0</v>
      </c>
    </row>
    <row ht="12.75" r="76" spans="1:7" x14ac:dyDescent="0.2">
      <c r="A76" s="13" t="s">
        <v>16</v>
      </c>
      <c r="B76" s="172" t="s">
        <v>34</v>
      </c>
      <c r="C76" s="173"/>
      <c r="D76" s="116"/>
      <c r="E76" s="116"/>
      <c r="F76" s="116"/>
      <c r="G76" s="123">
        <f ref="G76:G81" si="14" t="shared">SUM(D76:F76)</f>
        <v>0</v>
      </c>
    </row>
    <row ht="12.75" r="77" spans="1:7" x14ac:dyDescent="0.2">
      <c r="A77" s="13" t="s">
        <v>17</v>
      </c>
      <c r="B77" s="172" t="s">
        <v>0</v>
      </c>
      <c r="C77" s="173"/>
      <c r="D77" s="116"/>
      <c r="E77" s="116"/>
      <c r="F77" s="116"/>
      <c r="G77" s="123">
        <f si="14" t="shared"/>
        <v>0</v>
      </c>
    </row>
    <row ht="12.75" r="78" spans="1:7" x14ac:dyDescent="0.2">
      <c r="A78" s="13" t="s">
        <v>18</v>
      </c>
      <c r="B78" s="172" t="s">
        <v>1</v>
      </c>
      <c r="C78" s="173"/>
      <c r="D78" s="116"/>
      <c r="E78" s="116"/>
      <c r="F78" s="116"/>
      <c r="G78" s="123">
        <f si="14" t="shared"/>
        <v>0</v>
      </c>
    </row>
    <row ht="12.75" r="79" spans="1:7" x14ac:dyDescent="0.2">
      <c r="A79" s="13" t="s">
        <v>19</v>
      </c>
      <c r="B79" s="172" t="s">
        <v>2</v>
      </c>
      <c r="C79" s="173"/>
      <c r="D79" s="116"/>
      <c r="E79" s="116"/>
      <c r="F79" s="116"/>
      <c r="G79" s="123">
        <f si="14" t="shared"/>
        <v>0</v>
      </c>
    </row>
    <row ht="12.75" r="80" spans="1:7" x14ac:dyDescent="0.2">
      <c r="A80" s="13" t="s">
        <v>20</v>
      </c>
      <c r="B80" s="172" t="s">
        <v>3</v>
      </c>
      <c r="C80" s="173"/>
      <c r="D80" s="116"/>
      <c r="E80" s="116"/>
      <c r="F80" s="116"/>
      <c r="G80" s="123">
        <f si="14" t="shared"/>
        <v>0</v>
      </c>
    </row>
    <row ht="13.5" r="81" spans="1:7" thickBot="1" x14ac:dyDescent="0.25">
      <c r="A81" s="13" t="s">
        <v>21</v>
      </c>
      <c r="B81" s="172" t="s">
        <v>11</v>
      </c>
      <c r="C81" s="173"/>
      <c r="D81" s="116"/>
      <c r="E81" s="116"/>
      <c r="F81" s="116"/>
      <c r="G81" s="123">
        <f si="14" t="shared"/>
        <v>0</v>
      </c>
    </row>
    <row ht="13.5" r="82" spans="1:7" thickBot="1" x14ac:dyDescent="0.25">
      <c r="A82" s="12">
        <v>41306</v>
      </c>
      <c r="B82" s="175" t="s">
        <v>13</v>
      </c>
      <c r="C82" s="183"/>
      <c r="D82" s="108">
        <f>SUM(D83:D85)</f>
        <v>0</v>
      </c>
      <c r="E82" s="108">
        <f ref="E82:F82" si="15" t="shared">SUM(E83:E85)</f>
        <v>0</v>
      </c>
      <c r="F82" s="108">
        <f si="15" t="shared"/>
        <v>0</v>
      </c>
      <c r="G82" s="120">
        <f>SUM(G83:G85)</f>
        <v>0</v>
      </c>
    </row>
    <row ht="12.75" r="83" spans="1:7" x14ac:dyDescent="0.2">
      <c r="A83" s="14" t="s">
        <v>22</v>
      </c>
      <c r="B83" s="172" t="s">
        <v>8</v>
      </c>
      <c r="C83" s="173"/>
      <c r="D83" s="116"/>
      <c r="E83" s="116"/>
      <c r="F83" s="116"/>
      <c r="G83" s="123">
        <f>SUM(D83:F83)</f>
        <v>0</v>
      </c>
    </row>
    <row ht="12.75" r="84" spans="1:7" x14ac:dyDescent="0.2">
      <c r="A84" s="14" t="s">
        <v>23</v>
      </c>
      <c r="B84" s="172" t="s">
        <v>7</v>
      </c>
      <c r="C84" s="173"/>
      <c r="D84" s="116"/>
      <c r="E84" s="116"/>
      <c r="F84" s="116"/>
      <c r="G84" s="123">
        <f>SUM(D84:F84)</f>
        <v>0</v>
      </c>
    </row>
    <row ht="12.75" r="85" spans="1:7" x14ac:dyDescent="0.2">
      <c r="A85" s="14" t="s">
        <v>24</v>
      </c>
      <c r="B85" s="172" t="s">
        <v>6</v>
      </c>
      <c r="C85" s="173"/>
      <c r="D85" s="116"/>
      <c r="E85" s="116"/>
      <c r="F85" s="116"/>
      <c r="G85" s="123">
        <f>SUM(D85:F85)</f>
        <v>0</v>
      </c>
    </row>
    <row ht="12.75" r="86" spans="1:7" x14ac:dyDescent="0.2">
      <c r="A86" s="186" t="s">
        <v>92</v>
      </c>
      <c r="B86" s="187"/>
      <c r="C86" s="187"/>
      <c r="D86" s="187"/>
    </row>
    <row ht="15.75" r="87" spans="1:7" x14ac:dyDescent="0.25">
      <c r="B87" s="2"/>
      <c r="C87" s="16"/>
    </row>
    <row customHeight="1" ht="21" r="88" spans="1:7" x14ac:dyDescent="0.25">
      <c r="A88" s="54" t="s">
        <v>35</v>
      </c>
      <c r="B88" s="3"/>
      <c r="C88" s="16"/>
    </row>
    <row ht="15" r="89" spans="1:7" x14ac:dyDescent="0.25">
      <c r="A89" s="16" t="s">
        <v>120</v>
      </c>
      <c r="B89" s="3"/>
      <c r="C89" s="16"/>
    </row>
    <row ht="15" r="90" spans="1:7" thickBot="1" x14ac:dyDescent="0.25"/>
    <row customHeight="1" ht="26.1" r="91" spans="1:7" x14ac:dyDescent="0.2">
      <c r="A91" s="211" t="s">
        <v>29</v>
      </c>
      <c r="B91" s="212"/>
      <c r="C91" s="213"/>
      <c r="D91" s="154" t="s">
        <v>115</v>
      </c>
      <c r="E91" s="154" t="s">
        <v>116</v>
      </c>
      <c r="F91" s="155" t="s">
        <v>33</v>
      </c>
    </row>
    <row ht="12.75" r="92" spans="1:7" x14ac:dyDescent="0.2">
      <c r="A92" s="214" t="s">
        <v>51</v>
      </c>
      <c r="B92" s="215"/>
      <c r="C92" s="216"/>
      <c r="D92" s="107">
        <f>SUM(D93:D96)</f>
        <v>0</v>
      </c>
      <c r="E92" s="11"/>
      <c r="F92" s="156"/>
    </row>
    <row ht="12.75" r="93" spans="1:7" x14ac:dyDescent="0.2">
      <c r="A93" s="217" t="s">
        <v>50</v>
      </c>
      <c r="B93" s="215"/>
      <c r="C93" s="216"/>
      <c r="D93" s="138">
        <v>0</v>
      </c>
      <c r="E93" s="124"/>
      <c r="F93" s="135"/>
      <c r="G93" s="27"/>
    </row>
    <row ht="12.75" r="94" spans="1:7" x14ac:dyDescent="0.2">
      <c r="A94" s="217" t="s">
        <v>26</v>
      </c>
      <c r="B94" s="215"/>
      <c r="C94" s="216"/>
      <c r="D94" s="138">
        <v>0</v>
      </c>
      <c r="E94" s="124"/>
      <c r="F94" s="135"/>
    </row>
    <row ht="12.75" r="95" spans="1:7" x14ac:dyDescent="0.2">
      <c r="A95" s="217" t="s">
        <v>27</v>
      </c>
      <c r="B95" s="215"/>
      <c r="C95" s="216"/>
      <c r="D95" s="138">
        <v>0</v>
      </c>
      <c r="E95" s="124"/>
      <c r="F95" s="135"/>
    </row>
    <row ht="13.5" r="96" spans="1:7" thickBot="1" x14ac:dyDescent="0.25">
      <c r="A96" s="218" t="s">
        <v>28</v>
      </c>
      <c r="B96" s="219"/>
      <c r="C96" s="220"/>
      <c r="D96" s="138">
        <v>0</v>
      </c>
      <c r="E96" s="125"/>
      <c r="F96" s="157"/>
    </row>
    <row ht="12.75" r="97" spans="1:6" x14ac:dyDescent="0.2">
      <c r="A97" s="200" t="s">
        <v>102</v>
      </c>
      <c r="B97" s="201"/>
      <c r="C97" s="202"/>
      <c r="D97" s="129">
        <f>SUM(D98:D99)</f>
        <v>0</v>
      </c>
      <c r="E97" s="131"/>
      <c r="F97" s="160"/>
    </row>
    <row ht="12.75" r="98" spans="1:6" x14ac:dyDescent="0.2">
      <c r="A98" s="188" t="s">
        <v>103</v>
      </c>
      <c r="B98" s="189"/>
      <c r="C98" s="190"/>
      <c r="D98" s="138">
        <v>0</v>
      </c>
      <c r="E98" s="132"/>
      <c r="F98" s="126"/>
    </row>
    <row ht="12.75" r="99" spans="1:6" x14ac:dyDescent="0.2">
      <c r="A99" s="188" t="s">
        <v>104</v>
      </c>
      <c r="B99" s="189"/>
      <c r="C99" s="190"/>
      <c r="D99" s="138">
        <v>0</v>
      </c>
      <c r="E99" s="133"/>
      <c r="F99" s="127"/>
    </row>
    <row ht="12.75" r="100" spans="1:6" x14ac:dyDescent="0.2">
      <c r="A100" s="194" t="s">
        <v>105</v>
      </c>
      <c r="B100" s="195"/>
      <c r="C100" s="196"/>
      <c r="D100" s="130">
        <f>SUM(D101:D106)</f>
        <v>0</v>
      </c>
      <c r="E100" s="132"/>
      <c r="F100" s="158"/>
    </row>
    <row ht="12.75" r="101" spans="1:6" x14ac:dyDescent="0.2">
      <c r="A101" s="188" t="s">
        <v>106</v>
      </c>
      <c r="B101" s="189"/>
      <c r="C101" s="190"/>
      <c r="D101" s="138">
        <v>0</v>
      </c>
      <c r="E101" s="133"/>
      <c r="F101" s="127"/>
    </row>
    <row ht="12.75" r="102" spans="1:6" x14ac:dyDescent="0.2">
      <c r="A102" s="188" t="s">
        <v>107</v>
      </c>
      <c r="B102" s="189"/>
      <c r="C102" s="190"/>
      <c r="D102" s="138">
        <v>0</v>
      </c>
      <c r="E102" s="133"/>
      <c r="F102" s="127"/>
    </row>
    <row ht="12.75" r="103" spans="1:6" x14ac:dyDescent="0.2">
      <c r="A103" s="188" t="s">
        <v>108</v>
      </c>
      <c r="B103" s="189"/>
      <c r="C103" s="190"/>
      <c r="D103" s="138">
        <v>0</v>
      </c>
      <c r="E103" s="133"/>
      <c r="F103" s="127"/>
    </row>
    <row ht="12.75" r="104" spans="1:6" x14ac:dyDescent="0.2">
      <c r="A104" s="188" t="s">
        <v>109</v>
      </c>
      <c r="B104" s="189"/>
      <c r="C104" s="190"/>
      <c r="D104" s="138">
        <v>0</v>
      </c>
      <c r="E104" s="133"/>
      <c r="F104" s="127"/>
    </row>
    <row ht="12.75" r="105" spans="1:6" x14ac:dyDescent="0.2">
      <c r="A105" s="188" t="s">
        <v>110</v>
      </c>
      <c r="B105" s="189"/>
      <c r="C105" s="190"/>
      <c r="D105" s="138">
        <v>0</v>
      </c>
      <c r="E105" s="133"/>
      <c r="F105" s="127"/>
    </row>
    <row ht="12.75" r="106" spans="1:6" x14ac:dyDescent="0.2">
      <c r="A106" s="188" t="s">
        <v>111</v>
      </c>
      <c r="B106" s="189"/>
      <c r="C106" s="190"/>
      <c r="D106" s="138">
        <v>0</v>
      </c>
      <c r="E106" s="133"/>
      <c r="F106" s="127"/>
    </row>
    <row ht="12.75" r="107" spans="1:6" x14ac:dyDescent="0.2">
      <c r="A107" s="194" t="s">
        <v>113</v>
      </c>
      <c r="B107" s="195"/>
      <c r="C107" s="196"/>
      <c r="D107" s="130">
        <f>SUM(D108:D111)</f>
        <v>0</v>
      </c>
      <c r="E107" s="134"/>
      <c r="F107" s="158"/>
    </row>
    <row ht="12.75" r="108" spans="1:6" x14ac:dyDescent="0.2">
      <c r="A108" s="191"/>
      <c r="B108" s="192"/>
      <c r="C108" s="193"/>
      <c r="D108" s="138">
        <v>0</v>
      </c>
      <c r="E108" s="134"/>
      <c r="F108" s="127"/>
    </row>
    <row ht="12.75" r="109" spans="1:6" x14ac:dyDescent="0.2">
      <c r="A109" s="191"/>
      <c r="B109" s="192"/>
      <c r="C109" s="193"/>
      <c r="D109" s="138">
        <v>0</v>
      </c>
      <c r="E109" s="134"/>
      <c r="F109" s="127"/>
    </row>
    <row ht="12.75" r="110" spans="1:6" x14ac:dyDescent="0.2">
      <c r="A110" s="191"/>
      <c r="B110" s="192"/>
      <c r="C110" s="193"/>
      <c r="D110" s="138">
        <v>0</v>
      </c>
      <c r="E110" s="134"/>
      <c r="F110" s="127"/>
    </row>
    <row ht="13.5" r="111" spans="1:6" thickBot="1" x14ac:dyDescent="0.25">
      <c r="A111" s="225"/>
      <c r="B111" s="226"/>
      <c r="C111" s="227"/>
      <c r="D111" s="159">
        <v>0</v>
      </c>
      <c r="E111" s="136"/>
      <c r="F111" s="128"/>
    </row>
    <row ht="13.5" r="112" spans="1:6" thickBot="1" x14ac:dyDescent="0.25">
      <c r="A112" s="184" t="s">
        <v>112</v>
      </c>
      <c r="B112" s="185"/>
      <c r="C112" s="185"/>
      <c r="D112" s="140">
        <f>D92+D97+D100+D107</f>
        <v>0</v>
      </c>
      <c r="E112" s="29"/>
      <c r="F112" s="29"/>
    </row>
    <row ht="12.75" r="113" spans="1:6" x14ac:dyDescent="0.2">
      <c r="B113" s="3"/>
    </row>
    <row ht="15" r="114" spans="1:6" x14ac:dyDescent="0.25">
      <c r="A114" s="16" t="s">
        <v>37</v>
      </c>
      <c r="B114" s="16"/>
      <c r="D114" s="16"/>
    </row>
    <row ht="12.75" r="115" spans="1:6" x14ac:dyDescent="0.2">
      <c r="B115" s="3"/>
      <c r="C115" s="4"/>
      <c r="D115" s="4"/>
    </row>
    <row ht="25.5" r="116" spans="1:6" x14ac:dyDescent="0.2">
      <c r="A116" s="221" t="s">
        <v>52</v>
      </c>
      <c r="B116" s="222"/>
      <c r="C116" s="223"/>
      <c r="D116" s="7" t="s">
        <v>117</v>
      </c>
      <c r="E116" s="7" t="s">
        <v>33</v>
      </c>
    </row>
    <row ht="12.75" r="117" spans="1:6" x14ac:dyDescent="0.2">
      <c r="A117" s="224" t="s">
        <v>38</v>
      </c>
      <c r="B117" s="215"/>
      <c r="C117" s="216"/>
      <c r="D117" s="138">
        <v>0</v>
      </c>
      <c r="E117" s="117"/>
    </row>
    <row ht="12.75" r="118" spans="1:6" x14ac:dyDescent="0.2">
      <c r="A118" s="224" t="s">
        <v>36</v>
      </c>
      <c r="B118" s="215"/>
      <c r="C118" s="216"/>
      <c r="D118" s="138">
        <v>0</v>
      </c>
      <c r="E118" s="117"/>
    </row>
    <row ht="12.75" r="119" spans="1:6" x14ac:dyDescent="0.2">
      <c r="A119" s="224" t="s">
        <v>53</v>
      </c>
      <c r="B119" s="215"/>
      <c r="C119" s="216"/>
      <c r="D119" s="138">
        <v>0</v>
      </c>
      <c r="E119" s="117"/>
    </row>
    <row ht="12.75" r="120" spans="1:6" x14ac:dyDescent="0.2">
      <c r="A120" s="224" t="s">
        <v>31</v>
      </c>
      <c r="B120" s="215"/>
      <c r="C120" s="216"/>
      <c r="D120" s="138">
        <v>0</v>
      </c>
      <c r="E120" s="117"/>
    </row>
    <row ht="12.75" r="121" spans="1:6" x14ac:dyDescent="0.2">
      <c r="A121" s="224" t="s">
        <v>40</v>
      </c>
      <c r="B121" s="215"/>
      <c r="C121" s="216"/>
      <c r="D121" s="138">
        <v>0</v>
      </c>
      <c r="E121" s="117"/>
    </row>
    <row ht="12.75" r="122" spans="1:6" x14ac:dyDescent="0.2">
      <c r="A122" s="224" t="s">
        <v>30</v>
      </c>
      <c r="B122" s="215"/>
      <c r="C122" s="216"/>
      <c r="D122" s="138">
        <v>0</v>
      </c>
      <c r="E122" s="117"/>
    </row>
    <row ht="12.75" r="123" spans="1:6" x14ac:dyDescent="0.2">
      <c r="A123" s="224" t="s">
        <v>32</v>
      </c>
      <c r="B123" s="215"/>
      <c r="C123" s="216"/>
      <c r="D123" s="138">
        <v>0</v>
      </c>
      <c r="E123" s="117"/>
    </row>
    <row ht="12.75" r="124" spans="1:6" x14ac:dyDescent="0.2">
      <c r="A124" s="224" t="s">
        <v>39</v>
      </c>
      <c r="B124" s="215"/>
      <c r="C124" s="216"/>
      <c r="D124" s="138">
        <v>0</v>
      </c>
      <c r="E124" s="117"/>
    </row>
    <row ht="12.75" r="125" spans="1:6" x14ac:dyDescent="0.2">
      <c r="A125" s="197" t="s">
        <v>75</v>
      </c>
      <c r="B125" s="198"/>
      <c r="C125" s="199"/>
      <c r="D125" s="107">
        <f>SUM(D117:D124)</f>
        <v>0</v>
      </c>
      <c r="E125" s="117"/>
      <c r="F125" s="112"/>
    </row>
    <row customHeight="1" ht="16.5" r="126" spans="1:6" thickBot="1" x14ac:dyDescent="0.25">
      <c r="A126" s="146" t="s">
        <v>86</v>
      </c>
      <c r="B126" s="146"/>
      <c r="C126" s="53"/>
      <c r="D126" s="109">
        <f>IF(D125&lt;=$C129*D112,D112*$C$129-D125,0)</f>
        <v>0</v>
      </c>
      <c r="E126" s="117"/>
      <c r="F126" s="112"/>
    </row>
    <row customHeight="1" ht="13.5" r="127" spans="1:6" thickBot="1" x14ac:dyDescent="0.25">
      <c r="A127" s="203" t="s">
        <v>93</v>
      </c>
      <c r="B127" s="204"/>
      <c r="C127" s="205"/>
      <c r="D127" s="110">
        <f>SUM(D125:D126)</f>
        <v>0</v>
      </c>
      <c r="E127" s="117"/>
      <c r="F127" s="112"/>
    </row>
    <row customHeight="1" ht="13.5" r="128" spans="1:6" thickBot="1" x14ac:dyDescent="0.25">
      <c r="A128" s="206" t="s">
        <v>85</v>
      </c>
      <c r="B128" s="207"/>
      <c r="C128" s="208"/>
      <c r="D128" s="143">
        <f>SUM(D112-D127)</f>
        <v>0</v>
      </c>
      <c r="E128" s="117"/>
      <c r="F128" s="112"/>
    </row>
    <row customHeight="1" ht="39.75" r="129" spans="1:6" x14ac:dyDescent="0.2">
      <c r="A129" s="209" t="s">
        <v>119</v>
      </c>
      <c r="B129" s="210"/>
      <c r="C129" s="144">
        <v>0</v>
      </c>
      <c r="D129" s="112"/>
      <c r="E129" s="28"/>
      <c r="F129" s="27"/>
    </row>
    <row customFormat="1" ht="12.75" r="130" s="26" spans="1:6" x14ac:dyDescent="0.2">
      <c r="A130" s="28"/>
      <c r="B130" s="106"/>
      <c r="C130" s="106"/>
      <c r="E130" s="28"/>
      <c r="F130" s="28"/>
    </row>
    <row ht="12.75" r="131" spans="1:6" x14ac:dyDescent="0.2">
      <c r="A131" s="17" t="s">
        <v>54</v>
      </c>
      <c r="B131" s="3"/>
    </row>
    <row ht="12.75" r="132" spans="1:6" x14ac:dyDescent="0.2">
      <c r="B132" s="17"/>
    </row>
    <row ht="12.75" r="133" spans="1:6" x14ac:dyDescent="0.2">
      <c r="B133" s="3"/>
    </row>
    <row customHeight="1" ht="30" r="134" spans="1:6" x14ac:dyDescent="0.2">
      <c r="B134" s="3"/>
    </row>
    <row customHeight="1" ht="18.95" r="135" spans="1:6" x14ac:dyDescent="0.2">
      <c r="B135" s="25"/>
    </row>
    <row customHeight="1" hidden="1" ht="24.95" r="136" spans="1:6" x14ac:dyDescent="0.2">
      <c r="B136" s="24">
        <v>0</v>
      </c>
    </row>
    <row customHeight="1" hidden="1" ht="32.1" r="137" spans="1:6" x14ac:dyDescent="0.2">
      <c r="B137" s="24">
        <v>0.05</v>
      </c>
    </row>
    <row customHeight="1" hidden="1" ht="22.5" r="138" spans="1:6" x14ac:dyDescent="0.2">
      <c r="B138" s="24">
        <v>0.1</v>
      </c>
    </row>
    <row customHeight="1" hidden="1" ht="15.6" r="139" spans="1:6" x14ac:dyDescent="0.2">
      <c r="B139" s="142">
        <v>0.23265</v>
      </c>
    </row>
  </sheetData>
  <sheetProtection autoFilter="0" formatCells="0" formatColumns="0" formatRows="0"/>
  <mergeCells count="115">
    <mergeCell ref="A127:C127"/>
    <mergeCell ref="A128:C128"/>
    <mergeCell ref="A129:B129"/>
    <mergeCell ref="B82:C82"/>
    <mergeCell ref="B83:C83"/>
    <mergeCell ref="B84:C84"/>
    <mergeCell ref="B85:C85"/>
    <mergeCell ref="A91:C91"/>
    <mergeCell ref="A92:C92"/>
    <mergeCell ref="A93:C93"/>
    <mergeCell ref="A94:C94"/>
    <mergeCell ref="A95:C95"/>
    <mergeCell ref="A96:C96"/>
    <mergeCell ref="A99:C99"/>
    <mergeCell ref="A116:C116"/>
    <mergeCell ref="A117:C117"/>
    <mergeCell ref="A118:C118"/>
    <mergeCell ref="A119:C119"/>
    <mergeCell ref="A120:C120"/>
    <mergeCell ref="A121:C121"/>
    <mergeCell ref="A122:C122"/>
    <mergeCell ref="A123:C123"/>
    <mergeCell ref="A124:C124"/>
    <mergeCell ref="A111:C111"/>
    <mergeCell ref="A125:C125"/>
    <mergeCell ref="B77:C77"/>
    <mergeCell ref="B78:C78"/>
    <mergeCell ref="B79:C79"/>
    <mergeCell ref="B80:C80"/>
    <mergeCell ref="B81:C81"/>
    <mergeCell ref="A100:C100"/>
    <mergeCell ref="A98:C98"/>
    <mergeCell ref="A97:C97"/>
    <mergeCell ref="B70:C70"/>
    <mergeCell ref="B73:C73"/>
    <mergeCell ref="B74:C74"/>
    <mergeCell ref="B75:C75"/>
    <mergeCell ref="B76:C76"/>
    <mergeCell ref="A112:C112"/>
    <mergeCell ref="A86:D86"/>
    <mergeCell ref="A101:C101"/>
    <mergeCell ref="A105:C105"/>
    <mergeCell ref="A104:C104"/>
    <mergeCell ref="A103:C103"/>
    <mergeCell ref="A102:C102"/>
    <mergeCell ref="A110:C110"/>
    <mergeCell ref="A109:C109"/>
    <mergeCell ref="A108:C108"/>
    <mergeCell ref="A106:C106"/>
    <mergeCell ref="A107:C107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3:C53"/>
    <mergeCell ref="B54:C54"/>
    <mergeCell ref="B55:C55"/>
    <mergeCell ref="B58:C58"/>
    <mergeCell ref="B59:C59"/>
    <mergeCell ref="B48:C48"/>
    <mergeCell ref="B49:C49"/>
    <mergeCell ref="B50:C50"/>
    <mergeCell ref="B51:C51"/>
    <mergeCell ref="B52:C5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A5:B5"/>
    <mergeCell ref="A7:B7"/>
    <mergeCell ref="A8:B8"/>
    <mergeCell ref="B31:C31"/>
    <mergeCell ref="B32:C32"/>
    <mergeCell ref="B33:C33"/>
    <mergeCell ref="B34:C34"/>
    <mergeCell ref="B35:C35"/>
    <mergeCell ref="A18:D18"/>
    <mergeCell ref="B28:C28"/>
    <mergeCell ref="B29:C29"/>
    <mergeCell ref="B30:C30"/>
    <mergeCell ref="A20:B20"/>
    <mergeCell ref="C5:D5"/>
    <mergeCell ref="C7:D7"/>
    <mergeCell ref="C8:D8"/>
    <mergeCell ref="C9:D9"/>
    <mergeCell ref="C10:D10"/>
    <mergeCell ref="C11:D11"/>
    <mergeCell ref="C12:D12"/>
    <mergeCell ref="C13:D13"/>
    <mergeCell ref="C14:D14"/>
    <mergeCell ref="A6:B6"/>
    <mergeCell ref="C6:D6"/>
    <mergeCell ref="A21:B21"/>
    <mergeCell ref="A9:B9"/>
    <mergeCell ref="A10:B10"/>
    <mergeCell ref="A11:B11"/>
    <mergeCell ref="A12:B12"/>
    <mergeCell ref="A13:B13"/>
    <mergeCell ref="C15:D15"/>
    <mergeCell ref="C16:D16"/>
    <mergeCell ref="A14:B14"/>
    <mergeCell ref="A15:B15"/>
    <mergeCell ref="A16:B16"/>
  </mergeCells>
  <dataValidations count="1">
    <dataValidation allowBlank="1" showErrorMessage="1" showInputMessage="1" sqref="C129" type="list" xr:uid="{00000000-0002-0000-0000-000000000000}">
      <formula1>$B$136:$B$139</formula1>
    </dataValidation>
  </dataValidations>
  <pageMargins bottom="0.78740157499999996" footer="0.3" header="0.3" left="0.7" right="0.7" top="0.78740157499999996"/>
  <pageSetup orientation="portrait" paperSize="9" r:id="rId1" scale="29"/>
  <legacy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G139"/>
  <sheetViews>
    <sheetView workbookViewId="0" zoomScale="80" zoomScaleNormal="80">
      <selection activeCell="E9" sqref="E9"/>
    </sheetView>
  </sheetViews>
  <sheetFormatPr defaultColWidth="9.140625" defaultRowHeight="14.25" x14ac:dyDescent="0.2"/>
  <cols>
    <col min="1" max="1" style="3" width="9.140625" collapsed="false"/>
    <col min="2" max="2" customWidth="true" style="20" width="42.5703125" collapsed="false"/>
    <col min="3" max="3" customWidth="true" style="3" width="20.140625" collapsed="false"/>
    <col min="4" max="4" bestFit="true" customWidth="true" style="3" width="22.85546875" collapsed="false"/>
    <col min="5" max="5" customWidth="true" style="3" width="25.85546875" collapsed="false"/>
    <col min="6" max="6" customWidth="true" style="3" width="28.28515625" collapsed="false"/>
    <col min="7" max="16384" style="3" width="9.140625" collapsed="false"/>
  </cols>
  <sheetData>
    <row ht="15" r="1" spans="1:4" x14ac:dyDescent="0.25">
      <c r="A1" s="163" t="s">
        <v>128</v>
      </c>
      <c r="B1" s="163"/>
    </row>
    <row ht="15.75" r="3" spans="1:4" x14ac:dyDescent="0.25">
      <c r="A3" s="51" t="s">
        <v>47</v>
      </c>
      <c r="B3" s="51"/>
      <c r="C3" s="51"/>
    </row>
    <row customHeight="1" ht="8.25" r="4" spans="1:4" x14ac:dyDescent="0.2"/>
    <row customFormat="1" customHeight="1" ht="30" r="5" s="21" spans="1:4" x14ac:dyDescent="0.2">
      <c r="A5" s="230" t="s">
        <v>42</v>
      </c>
      <c r="B5" s="176"/>
      <c r="C5" s="171"/>
      <c r="D5" s="171"/>
    </row>
    <row customFormat="1" customHeight="1" ht="30" r="6" s="21" spans="1:4" x14ac:dyDescent="0.2">
      <c r="A6" s="228" t="s">
        <v>124</v>
      </c>
      <c r="B6" s="229"/>
      <c r="C6" s="181"/>
      <c r="D6" s="182"/>
    </row>
    <row customFormat="1" customHeight="1" ht="30" r="7" s="21" spans="1:4" x14ac:dyDescent="0.2">
      <c r="A7" s="230" t="s">
        <v>46</v>
      </c>
      <c r="B7" s="176"/>
      <c r="C7" s="171"/>
      <c r="D7" s="171"/>
    </row>
    <row customFormat="1" customHeight="1" ht="30" r="8" s="21" spans="1:4" x14ac:dyDescent="0.2">
      <c r="A8" s="230" t="s">
        <v>43</v>
      </c>
      <c r="B8" s="176"/>
      <c r="C8" s="171"/>
      <c r="D8" s="171"/>
    </row>
    <row customFormat="1" customHeight="1" ht="30" r="9" s="21" spans="1:4" x14ac:dyDescent="0.2">
      <c r="A9" s="230" t="s">
        <v>49</v>
      </c>
      <c r="B9" s="176"/>
      <c r="C9" s="171"/>
      <c r="D9" s="171"/>
    </row>
    <row customFormat="1" customHeight="1" ht="30" r="10" s="21" spans="1:4" x14ac:dyDescent="0.2">
      <c r="A10" s="230" t="s">
        <v>44</v>
      </c>
      <c r="B10" s="176"/>
      <c r="C10" s="171"/>
      <c r="D10" s="171"/>
    </row>
    <row customFormat="1" customHeight="1" ht="30" r="11" s="21" spans="1:4" x14ac:dyDescent="0.2">
      <c r="A11" s="230" t="s">
        <v>45</v>
      </c>
      <c r="B11" s="176"/>
      <c r="C11" s="171"/>
      <c r="D11" s="171"/>
    </row>
    <row customFormat="1" customHeight="1" ht="30" r="12" s="21" spans="1:4" x14ac:dyDescent="0.2">
      <c r="A12" s="230" t="s">
        <v>58</v>
      </c>
      <c r="B12" s="176"/>
      <c r="C12" s="171"/>
      <c r="D12" s="171"/>
    </row>
    <row customFormat="1" customHeight="1" ht="30" r="13" s="21" spans="1:4" x14ac:dyDescent="0.2">
      <c r="A13" s="230" t="s">
        <v>61</v>
      </c>
      <c r="B13" s="176"/>
      <c r="C13" s="171"/>
      <c r="D13" s="171"/>
    </row>
    <row customFormat="1" customHeight="1" ht="42.75" r="14" s="21" spans="1:4" x14ac:dyDescent="0.2">
      <c r="A14" s="230" t="s">
        <v>59</v>
      </c>
      <c r="B14" s="176"/>
      <c r="C14" s="171"/>
      <c r="D14" s="171"/>
    </row>
    <row customFormat="1" customHeight="1" ht="30" r="15" s="21" spans="1:4" x14ac:dyDescent="0.2">
      <c r="A15" s="230" t="s">
        <v>118</v>
      </c>
      <c r="B15" s="176"/>
      <c r="C15" s="171"/>
      <c r="D15" s="171"/>
    </row>
    <row customFormat="1" customHeight="1" ht="25.5" r="16" s="21" spans="1:4" x14ac:dyDescent="0.2">
      <c r="A16" s="230" t="s">
        <v>114</v>
      </c>
      <c r="B16" s="176"/>
      <c r="C16" s="171"/>
      <c r="D16" s="171"/>
    </row>
    <row customFormat="1" customHeight="1" ht="30" r="17" s="20" spans="1:7" x14ac:dyDescent="0.2"/>
    <row customFormat="1" customHeight="1" ht="45" r="18" s="20" spans="1:7" x14ac:dyDescent="0.2">
      <c r="A18" s="174" t="s">
        <v>60</v>
      </c>
      <c r="B18" s="231"/>
      <c r="C18" s="231"/>
      <c r="D18" s="231"/>
    </row>
    <row customFormat="1" customHeight="1" ht="19.5" r="19" s="20" spans="1:7" x14ac:dyDescent="0.2">
      <c r="B19" s="22"/>
    </row>
    <row customFormat="1" customHeight="1" ht="57" r="20" s="21" spans="1:7" x14ac:dyDescent="0.2">
      <c r="A20" s="177" t="s">
        <v>41</v>
      </c>
      <c r="B20" s="177"/>
      <c r="C20" s="166" t="s">
        <v>98</v>
      </c>
      <c r="D20" s="166" t="s">
        <v>99</v>
      </c>
    </row>
    <row customHeight="1" ht="30.6" r="21" spans="1:7" x14ac:dyDescent="0.2">
      <c r="A21" s="228"/>
      <c r="B21" s="223"/>
      <c r="C21" s="162"/>
      <c r="D21" s="139"/>
    </row>
    <row customHeight="1" ht="15.6" r="22" spans="1:7" x14ac:dyDescent="0.2"/>
    <row ht="15.75" r="25" spans="1:7" x14ac:dyDescent="0.25">
      <c r="A25" s="51" t="s">
        <v>48</v>
      </c>
      <c r="B25" s="34"/>
    </row>
    <row ht="15" r="26" spans="1:7" x14ac:dyDescent="0.25">
      <c r="B26" s="15"/>
      <c r="C26" s="1"/>
      <c r="D26" s="1"/>
      <c r="E26" s="1"/>
    </row>
    <row ht="12.75" r="27" spans="1:7" x14ac:dyDescent="0.2">
      <c r="A27" s="18" t="s">
        <v>55</v>
      </c>
      <c r="B27" s="18"/>
    </row>
    <row ht="15.75" r="28" spans="1:7" thickBot="1" x14ac:dyDescent="0.25">
      <c r="A28" s="6" t="s">
        <v>15</v>
      </c>
      <c r="B28" s="175" t="s">
        <v>10</v>
      </c>
      <c r="C28" s="176"/>
      <c r="D28" s="8" t="s">
        <v>9</v>
      </c>
      <c r="E28" s="8" t="s">
        <v>4</v>
      </c>
      <c r="F28" s="8" t="s">
        <v>5</v>
      </c>
      <c r="G28" s="9" t="s">
        <v>25</v>
      </c>
    </row>
    <row ht="13.5" r="29" spans="1:7" thickBot="1" x14ac:dyDescent="0.25">
      <c r="A29" s="10">
        <v>1</v>
      </c>
      <c r="B29" s="175" t="s">
        <v>14</v>
      </c>
      <c r="C29" s="176"/>
      <c r="D29" s="108">
        <f>D30+D37</f>
        <v>0</v>
      </c>
      <c r="E29" s="119">
        <f ref="E29:F29" si="0" t="shared">E30+E37</f>
        <v>0</v>
      </c>
      <c r="F29" s="119">
        <f si="0" t="shared"/>
        <v>0</v>
      </c>
      <c r="G29" s="120">
        <f>G30+G37</f>
        <v>0</v>
      </c>
    </row>
    <row ht="13.5" r="30" spans="1:7" thickBot="1" x14ac:dyDescent="0.25">
      <c r="A30" s="12">
        <v>41275</v>
      </c>
      <c r="B30" s="175" t="s">
        <v>12</v>
      </c>
      <c r="C30" s="176"/>
      <c r="D30" s="113">
        <f>SUM(D31:D36)</f>
        <v>0</v>
      </c>
      <c r="E30" s="121">
        <f ref="E30:F30" si="1" t="shared">SUM(E31:E36)</f>
        <v>0</v>
      </c>
      <c r="F30" s="121">
        <f si="1" t="shared"/>
        <v>0</v>
      </c>
      <c r="G30" s="122">
        <f>SUM(G31:G36)</f>
        <v>0</v>
      </c>
    </row>
    <row ht="12.75" r="31" spans="1:7" x14ac:dyDescent="0.2">
      <c r="A31" s="13" t="s">
        <v>16</v>
      </c>
      <c r="B31" s="172" t="s">
        <v>34</v>
      </c>
      <c r="C31" s="173"/>
      <c r="D31" s="116"/>
      <c r="E31" s="116"/>
      <c r="F31" s="116"/>
      <c r="G31" s="123">
        <f ref="G31:G36" si="2" t="shared">SUM(D31:F31)</f>
        <v>0</v>
      </c>
    </row>
    <row ht="12.75" r="32" spans="1:7" x14ac:dyDescent="0.2">
      <c r="A32" s="13" t="s">
        <v>17</v>
      </c>
      <c r="B32" s="172" t="s">
        <v>0</v>
      </c>
      <c r="C32" s="173"/>
      <c r="D32" s="116"/>
      <c r="E32" s="116"/>
      <c r="F32" s="116"/>
      <c r="G32" s="123">
        <f si="2" t="shared"/>
        <v>0</v>
      </c>
    </row>
    <row ht="12.75" r="33" spans="1:7" x14ac:dyDescent="0.2">
      <c r="A33" s="13" t="s">
        <v>18</v>
      </c>
      <c r="B33" s="172" t="s">
        <v>1</v>
      </c>
      <c r="C33" s="173"/>
      <c r="D33" s="116"/>
      <c r="E33" s="116"/>
      <c r="F33" s="116"/>
      <c r="G33" s="123">
        <f si="2" t="shared"/>
        <v>0</v>
      </c>
    </row>
    <row ht="12.75" r="34" spans="1:7" x14ac:dyDescent="0.2">
      <c r="A34" s="13" t="s">
        <v>19</v>
      </c>
      <c r="B34" s="172" t="s">
        <v>2</v>
      </c>
      <c r="C34" s="173"/>
      <c r="D34" s="116"/>
      <c r="E34" s="116"/>
      <c r="F34" s="116"/>
      <c r="G34" s="123">
        <f si="2" t="shared"/>
        <v>0</v>
      </c>
    </row>
    <row ht="12.75" r="35" spans="1:7" x14ac:dyDescent="0.2">
      <c r="A35" s="13" t="s">
        <v>20</v>
      </c>
      <c r="B35" s="172" t="s">
        <v>3</v>
      </c>
      <c r="C35" s="173"/>
      <c r="D35" s="116"/>
      <c r="E35" s="116"/>
      <c r="F35" s="116"/>
      <c r="G35" s="123">
        <f si="2" t="shared"/>
        <v>0</v>
      </c>
    </row>
    <row ht="13.5" r="36" spans="1:7" thickBot="1" x14ac:dyDescent="0.25">
      <c r="A36" s="13" t="s">
        <v>21</v>
      </c>
      <c r="B36" s="172" t="s">
        <v>11</v>
      </c>
      <c r="C36" s="173"/>
      <c r="D36" s="116"/>
      <c r="E36" s="116"/>
      <c r="F36" s="116"/>
      <c r="G36" s="123">
        <f si="2" t="shared"/>
        <v>0</v>
      </c>
    </row>
    <row ht="13.5" r="37" spans="1:7" thickBot="1" x14ac:dyDescent="0.25">
      <c r="A37" s="12">
        <v>41306</v>
      </c>
      <c r="B37" s="175" t="s">
        <v>13</v>
      </c>
      <c r="C37" s="183"/>
      <c r="D37" s="108">
        <f>SUM(D38:D40)</f>
        <v>0</v>
      </c>
      <c r="E37" s="108">
        <f ref="E37:F37" si="3" t="shared">SUM(E38:E40)</f>
        <v>0</v>
      </c>
      <c r="F37" s="108">
        <f si="3" t="shared"/>
        <v>0</v>
      </c>
      <c r="G37" s="120">
        <f>SUM(G38:G40)</f>
        <v>0</v>
      </c>
    </row>
    <row ht="12.75" r="38" spans="1:7" x14ac:dyDescent="0.2">
      <c r="A38" s="14" t="s">
        <v>22</v>
      </c>
      <c r="B38" s="172" t="s">
        <v>8</v>
      </c>
      <c r="C38" s="173"/>
      <c r="D38" s="116"/>
      <c r="E38" s="116"/>
      <c r="F38" s="116"/>
      <c r="G38" s="123">
        <f>SUM(D38:F38)</f>
        <v>0</v>
      </c>
    </row>
    <row ht="12.75" r="39" spans="1:7" x14ac:dyDescent="0.2">
      <c r="A39" s="14" t="s">
        <v>23</v>
      </c>
      <c r="B39" s="172" t="s">
        <v>7</v>
      </c>
      <c r="C39" s="173"/>
      <c r="D39" s="116"/>
      <c r="E39" s="116"/>
      <c r="F39" s="116"/>
      <c r="G39" s="123">
        <f>SUM(D39:F39)</f>
        <v>0</v>
      </c>
    </row>
    <row ht="12.75" r="40" spans="1:7" x14ac:dyDescent="0.2">
      <c r="A40" s="14" t="s">
        <v>24</v>
      </c>
      <c r="B40" s="172" t="s">
        <v>6</v>
      </c>
      <c r="C40" s="173"/>
      <c r="D40" s="116"/>
      <c r="E40" s="116"/>
      <c r="F40" s="116"/>
      <c r="G40" s="123">
        <f>SUM(D40:F40)</f>
        <v>0</v>
      </c>
    </row>
    <row ht="12.75" r="41" spans="1:7" x14ac:dyDescent="0.2">
      <c r="B41" s="5"/>
    </row>
    <row ht="12.75" r="42" spans="1:7" x14ac:dyDescent="0.2">
      <c r="A42" s="18" t="s">
        <v>56</v>
      </c>
      <c r="B42" s="18"/>
    </row>
    <row ht="15.75" r="43" spans="1:7" thickBot="1" x14ac:dyDescent="0.25">
      <c r="A43" s="6" t="s">
        <v>15</v>
      </c>
      <c r="B43" s="175" t="s">
        <v>10</v>
      </c>
      <c r="C43" s="176"/>
      <c r="D43" s="8" t="s">
        <v>9</v>
      </c>
      <c r="E43" s="8" t="s">
        <v>4</v>
      </c>
      <c r="F43" s="8" t="s">
        <v>5</v>
      </c>
      <c r="G43" s="9" t="s">
        <v>25</v>
      </c>
    </row>
    <row ht="13.5" r="44" spans="1:7" thickBot="1" x14ac:dyDescent="0.25">
      <c r="A44" s="10">
        <v>1</v>
      </c>
      <c r="B44" s="175" t="s">
        <v>14</v>
      </c>
      <c r="C44" s="176"/>
      <c r="D44" s="108">
        <f>D45+D52</f>
        <v>0</v>
      </c>
      <c r="E44" s="119">
        <f ref="E44:F44" si="4" t="shared">E45+E52</f>
        <v>0</v>
      </c>
      <c r="F44" s="119">
        <f si="4" t="shared"/>
        <v>0</v>
      </c>
      <c r="G44" s="120">
        <f>G45+G52</f>
        <v>0</v>
      </c>
    </row>
    <row ht="13.5" r="45" spans="1:7" thickBot="1" x14ac:dyDescent="0.25">
      <c r="A45" s="12">
        <v>41275</v>
      </c>
      <c r="B45" s="175" t="s">
        <v>12</v>
      </c>
      <c r="C45" s="176"/>
      <c r="D45" s="113">
        <f>SUM(D46:D51)</f>
        <v>0</v>
      </c>
      <c r="E45" s="121">
        <f ref="E45:F45" si="5" t="shared">SUM(E46:E51)</f>
        <v>0</v>
      </c>
      <c r="F45" s="121">
        <f si="5" t="shared"/>
        <v>0</v>
      </c>
      <c r="G45" s="122">
        <f>SUM(G46:G51)</f>
        <v>0</v>
      </c>
    </row>
    <row ht="12.75" r="46" spans="1:7" x14ac:dyDescent="0.2">
      <c r="A46" s="13" t="s">
        <v>16</v>
      </c>
      <c r="B46" s="172" t="s">
        <v>34</v>
      </c>
      <c r="C46" s="173"/>
      <c r="D46" s="116"/>
      <c r="E46" s="116"/>
      <c r="F46" s="116"/>
      <c r="G46" s="123">
        <f ref="G46:G51" si="6" t="shared">SUM(D46:F46)</f>
        <v>0</v>
      </c>
    </row>
    <row ht="12.75" r="47" spans="1:7" x14ac:dyDescent="0.2">
      <c r="A47" s="13" t="s">
        <v>17</v>
      </c>
      <c r="B47" s="172" t="s">
        <v>0</v>
      </c>
      <c r="C47" s="173"/>
      <c r="D47" s="116"/>
      <c r="E47" s="116"/>
      <c r="F47" s="116"/>
      <c r="G47" s="123">
        <f si="6" t="shared"/>
        <v>0</v>
      </c>
    </row>
    <row ht="12.75" r="48" spans="1:7" x14ac:dyDescent="0.2">
      <c r="A48" s="13" t="s">
        <v>18</v>
      </c>
      <c r="B48" s="172" t="s">
        <v>1</v>
      </c>
      <c r="C48" s="173"/>
      <c r="D48" s="116"/>
      <c r="E48" s="116"/>
      <c r="F48" s="116"/>
      <c r="G48" s="123">
        <f si="6" t="shared"/>
        <v>0</v>
      </c>
    </row>
    <row ht="12.75" r="49" spans="1:7" x14ac:dyDescent="0.2">
      <c r="A49" s="13" t="s">
        <v>19</v>
      </c>
      <c r="B49" s="172" t="s">
        <v>2</v>
      </c>
      <c r="C49" s="173"/>
      <c r="D49" s="116"/>
      <c r="E49" s="116"/>
      <c r="F49" s="116"/>
      <c r="G49" s="123">
        <f si="6" t="shared"/>
        <v>0</v>
      </c>
    </row>
    <row ht="12.75" r="50" spans="1:7" x14ac:dyDescent="0.2">
      <c r="A50" s="13" t="s">
        <v>20</v>
      </c>
      <c r="B50" s="172" t="s">
        <v>3</v>
      </c>
      <c r="C50" s="173"/>
      <c r="D50" s="116"/>
      <c r="E50" s="116"/>
      <c r="F50" s="116"/>
      <c r="G50" s="123">
        <f si="6" t="shared"/>
        <v>0</v>
      </c>
    </row>
    <row ht="13.5" r="51" spans="1:7" thickBot="1" x14ac:dyDescent="0.25">
      <c r="A51" s="13" t="s">
        <v>21</v>
      </c>
      <c r="B51" s="172" t="s">
        <v>11</v>
      </c>
      <c r="C51" s="173"/>
      <c r="D51" s="116"/>
      <c r="E51" s="116"/>
      <c r="F51" s="116"/>
      <c r="G51" s="123">
        <f si="6" t="shared"/>
        <v>0</v>
      </c>
    </row>
    <row ht="13.5" r="52" spans="1:7" thickBot="1" x14ac:dyDescent="0.25">
      <c r="A52" s="12">
        <v>41306</v>
      </c>
      <c r="B52" s="175" t="s">
        <v>13</v>
      </c>
      <c r="C52" s="183"/>
      <c r="D52" s="108">
        <f>SUM(D53:D55)</f>
        <v>0</v>
      </c>
      <c r="E52" s="108">
        <f ref="E52:F52" si="7" t="shared">SUM(E53:E55)</f>
        <v>0</v>
      </c>
      <c r="F52" s="108">
        <f si="7" t="shared"/>
        <v>0</v>
      </c>
      <c r="G52" s="120">
        <f>SUM(G53:G55)</f>
        <v>0</v>
      </c>
    </row>
    <row ht="12.75" r="53" spans="1:7" x14ac:dyDescent="0.2">
      <c r="A53" s="14" t="s">
        <v>22</v>
      </c>
      <c r="B53" s="172" t="s">
        <v>8</v>
      </c>
      <c r="C53" s="173"/>
      <c r="D53" s="116"/>
      <c r="E53" s="116"/>
      <c r="F53" s="116"/>
      <c r="G53" s="123">
        <f>SUM(D53:F53)</f>
        <v>0</v>
      </c>
    </row>
    <row ht="12.75" r="54" spans="1:7" x14ac:dyDescent="0.2">
      <c r="A54" s="14" t="s">
        <v>23</v>
      </c>
      <c r="B54" s="172" t="s">
        <v>7</v>
      </c>
      <c r="C54" s="173"/>
      <c r="D54" s="116"/>
      <c r="E54" s="116"/>
      <c r="F54" s="116"/>
      <c r="G54" s="123">
        <f>SUM(D54:F54)</f>
        <v>0</v>
      </c>
    </row>
    <row ht="12.75" r="55" spans="1:7" x14ac:dyDescent="0.2">
      <c r="A55" s="14" t="s">
        <v>24</v>
      </c>
      <c r="B55" s="172" t="s">
        <v>6</v>
      </c>
      <c r="C55" s="173"/>
      <c r="D55" s="116"/>
      <c r="E55" s="116"/>
      <c r="F55" s="116"/>
      <c r="G55" s="123">
        <f>SUM(D55:F55)</f>
        <v>0</v>
      </c>
    </row>
    <row ht="12.75" r="56" spans="1:7" x14ac:dyDescent="0.2">
      <c r="B56" s="5"/>
    </row>
    <row ht="12.75" r="57" spans="1:7" x14ac:dyDescent="0.2">
      <c r="A57" s="18" t="s">
        <v>57</v>
      </c>
      <c r="B57" s="18"/>
    </row>
    <row ht="15.75" r="58" spans="1:7" thickBot="1" x14ac:dyDescent="0.25">
      <c r="A58" s="6" t="s">
        <v>15</v>
      </c>
      <c r="B58" s="175" t="s">
        <v>10</v>
      </c>
      <c r="C58" s="176"/>
      <c r="D58" s="8" t="s">
        <v>9</v>
      </c>
      <c r="E58" s="8" t="s">
        <v>4</v>
      </c>
      <c r="F58" s="8" t="s">
        <v>5</v>
      </c>
      <c r="G58" s="9" t="s">
        <v>25</v>
      </c>
    </row>
    <row ht="13.5" r="59" spans="1:7" thickBot="1" x14ac:dyDescent="0.25">
      <c r="A59" s="10">
        <v>1</v>
      </c>
      <c r="B59" s="175" t="s">
        <v>14</v>
      </c>
      <c r="C59" s="176"/>
      <c r="D59" s="108">
        <f>D60+D67</f>
        <v>0</v>
      </c>
      <c r="E59" s="119">
        <f ref="E59:F59" si="8" t="shared">E60+E67</f>
        <v>0</v>
      </c>
      <c r="F59" s="119">
        <f si="8" t="shared"/>
        <v>0</v>
      </c>
      <c r="G59" s="120">
        <f>G60+G67</f>
        <v>0</v>
      </c>
    </row>
    <row ht="13.5" r="60" spans="1:7" thickBot="1" x14ac:dyDescent="0.25">
      <c r="A60" s="12">
        <v>41275</v>
      </c>
      <c r="B60" s="175" t="s">
        <v>12</v>
      </c>
      <c r="C60" s="176"/>
      <c r="D60" s="113">
        <f>SUM(D61:D66)</f>
        <v>0</v>
      </c>
      <c r="E60" s="121">
        <f ref="E60:F60" si="9" t="shared">SUM(E61:E66)</f>
        <v>0</v>
      </c>
      <c r="F60" s="121">
        <f si="9" t="shared"/>
        <v>0</v>
      </c>
      <c r="G60" s="122">
        <f>SUM(G61:G66)</f>
        <v>0</v>
      </c>
    </row>
    <row ht="12.75" r="61" spans="1:7" x14ac:dyDescent="0.2">
      <c r="A61" s="13" t="s">
        <v>16</v>
      </c>
      <c r="B61" s="172" t="s">
        <v>34</v>
      </c>
      <c r="C61" s="173"/>
      <c r="D61" s="116"/>
      <c r="E61" s="116"/>
      <c r="F61" s="116"/>
      <c r="G61" s="123">
        <f ref="G61:G66" si="10" t="shared">SUM(D61:F61)</f>
        <v>0</v>
      </c>
    </row>
    <row ht="12.75" r="62" spans="1:7" x14ac:dyDescent="0.2">
      <c r="A62" s="13" t="s">
        <v>17</v>
      </c>
      <c r="B62" s="172" t="s">
        <v>0</v>
      </c>
      <c r="C62" s="173"/>
      <c r="D62" s="116"/>
      <c r="E62" s="116"/>
      <c r="F62" s="116"/>
      <c r="G62" s="123">
        <f si="10" t="shared"/>
        <v>0</v>
      </c>
    </row>
    <row ht="12.75" r="63" spans="1:7" x14ac:dyDescent="0.2">
      <c r="A63" s="13" t="s">
        <v>18</v>
      </c>
      <c r="B63" s="172" t="s">
        <v>1</v>
      </c>
      <c r="C63" s="173"/>
      <c r="D63" s="116"/>
      <c r="E63" s="116"/>
      <c r="F63" s="116"/>
      <c r="G63" s="123">
        <f si="10" t="shared"/>
        <v>0</v>
      </c>
    </row>
    <row ht="12.75" r="64" spans="1:7" x14ac:dyDescent="0.2">
      <c r="A64" s="13" t="s">
        <v>19</v>
      </c>
      <c r="B64" s="172" t="s">
        <v>2</v>
      </c>
      <c r="C64" s="173"/>
      <c r="D64" s="116"/>
      <c r="E64" s="116"/>
      <c r="F64" s="116"/>
      <c r="G64" s="123">
        <f si="10" t="shared"/>
        <v>0</v>
      </c>
    </row>
    <row ht="12.75" r="65" spans="1:7" x14ac:dyDescent="0.2">
      <c r="A65" s="13" t="s">
        <v>20</v>
      </c>
      <c r="B65" s="172" t="s">
        <v>3</v>
      </c>
      <c r="C65" s="173"/>
      <c r="D65" s="116"/>
      <c r="E65" s="116"/>
      <c r="F65" s="116"/>
      <c r="G65" s="123">
        <f si="10" t="shared"/>
        <v>0</v>
      </c>
    </row>
    <row ht="13.5" r="66" spans="1:7" thickBot="1" x14ac:dyDescent="0.25">
      <c r="A66" s="13" t="s">
        <v>21</v>
      </c>
      <c r="B66" s="172" t="s">
        <v>11</v>
      </c>
      <c r="C66" s="173"/>
      <c r="D66" s="116"/>
      <c r="E66" s="116"/>
      <c r="F66" s="116"/>
      <c r="G66" s="123">
        <f si="10" t="shared"/>
        <v>0</v>
      </c>
    </row>
    <row ht="13.5" r="67" spans="1:7" thickBot="1" x14ac:dyDescent="0.25">
      <c r="A67" s="12">
        <v>41306</v>
      </c>
      <c r="B67" s="175" t="s">
        <v>13</v>
      </c>
      <c r="C67" s="183"/>
      <c r="D67" s="108">
        <f>SUM(D68:D70)</f>
        <v>0</v>
      </c>
      <c r="E67" s="108">
        <f ref="E67:F67" si="11" t="shared">SUM(E68:E70)</f>
        <v>0</v>
      </c>
      <c r="F67" s="108">
        <f si="11" t="shared"/>
        <v>0</v>
      </c>
      <c r="G67" s="120">
        <f>SUM(G68:G70)</f>
        <v>0</v>
      </c>
    </row>
    <row ht="12.75" r="68" spans="1:7" x14ac:dyDescent="0.2">
      <c r="A68" s="14" t="s">
        <v>22</v>
      </c>
      <c r="B68" s="172" t="s">
        <v>8</v>
      </c>
      <c r="C68" s="173"/>
      <c r="D68" s="116"/>
      <c r="E68" s="116"/>
      <c r="F68" s="116"/>
      <c r="G68" s="123">
        <f>SUM(D68:F68)</f>
        <v>0</v>
      </c>
    </row>
    <row ht="12.75" r="69" spans="1:7" x14ac:dyDescent="0.2">
      <c r="A69" s="14" t="s">
        <v>23</v>
      </c>
      <c r="B69" s="172" t="s">
        <v>7</v>
      </c>
      <c r="C69" s="173"/>
      <c r="D69" s="116"/>
      <c r="E69" s="116"/>
      <c r="F69" s="116"/>
      <c r="G69" s="123">
        <f>SUM(D69:F69)</f>
        <v>0</v>
      </c>
    </row>
    <row ht="12.75" r="70" spans="1:7" x14ac:dyDescent="0.2">
      <c r="A70" s="14" t="s">
        <v>24</v>
      </c>
      <c r="B70" s="172" t="s">
        <v>6</v>
      </c>
      <c r="C70" s="173"/>
      <c r="D70" s="116"/>
      <c r="E70" s="116"/>
      <c r="F70" s="116"/>
      <c r="G70" s="123">
        <f>SUM(D70:F70)</f>
        <v>0</v>
      </c>
    </row>
    <row ht="12.75" r="71" spans="1:7" x14ac:dyDescent="0.2">
      <c r="B71" s="5"/>
    </row>
    <row ht="12.75" r="72" spans="1:7" x14ac:dyDescent="0.2">
      <c r="A72" s="18" t="s">
        <v>91</v>
      </c>
      <c r="B72" s="18"/>
    </row>
    <row ht="15.75" r="73" spans="1:7" thickBot="1" x14ac:dyDescent="0.25">
      <c r="A73" s="6" t="s">
        <v>15</v>
      </c>
      <c r="B73" s="175" t="s">
        <v>10</v>
      </c>
      <c r="C73" s="176"/>
      <c r="D73" s="8" t="s">
        <v>9</v>
      </c>
      <c r="E73" s="8" t="s">
        <v>4</v>
      </c>
      <c r="F73" s="8" t="s">
        <v>5</v>
      </c>
      <c r="G73" s="9" t="s">
        <v>25</v>
      </c>
    </row>
    <row ht="13.5" r="74" spans="1:7" thickBot="1" x14ac:dyDescent="0.25">
      <c r="A74" s="10">
        <v>1</v>
      </c>
      <c r="B74" s="175" t="s">
        <v>14</v>
      </c>
      <c r="C74" s="176"/>
      <c r="D74" s="108">
        <f>D75+D82</f>
        <v>0</v>
      </c>
      <c r="E74" s="119">
        <f ref="E74:F74" si="12" t="shared">E75+E82</f>
        <v>0</v>
      </c>
      <c r="F74" s="119">
        <f si="12" t="shared"/>
        <v>0</v>
      </c>
      <c r="G74" s="120">
        <f>G75+G82</f>
        <v>0</v>
      </c>
    </row>
    <row ht="13.5" r="75" spans="1:7" thickBot="1" x14ac:dyDescent="0.25">
      <c r="A75" s="12">
        <v>41275</v>
      </c>
      <c r="B75" s="175" t="s">
        <v>12</v>
      </c>
      <c r="C75" s="176"/>
      <c r="D75" s="113">
        <f>SUM(D76:D81)</f>
        <v>0</v>
      </c>
      <c r="E75" s="121">
        <f ref="E75:F75" si="13" t="shared">SUM(E76:E81)</f>
        <v>0</v>
      </c>
      <c r="F75" s="121">
        <f si="13" t="shared"/>
        <v>0</v>
      </c>
      <c r="G75" s="122">
        <f>SUM(G76:G81)</f>
        <v>0</v>
      </c>
    </row>
    <row ht="12.75" r="76" spans="1:7" x14ac:dyDescent="0.2">
      <c r="A76" s="13" t="s">
        <v>16</v>
      </c>
      <c r="B76" s="172" t="s">
        <v>34</v>
      </c>
      <c r="C76" s="173"/>
      <c r="D76" s="116"/>
      <c r="E76" s="116"/>
      <c r="F76" s="116"/>
      <c r="G76" s="123">
        <f ref="G76:G81" si="14" t="shared">SUM(D76:F76)</f>
        <v>0</v>
      </c>
    </row>
    <row ht="12.75" r="77" spans="1:7" x14ac:dyDescent="0.2">
      <c r="A77" s="13" t="s">
        <v>17</v>
      </c>
      <c r="B77" s="172" t="s">
        <v>0</v>
      </c>
      <c r="C77" s="173"/>
      <c r="D77" s="116"/>
      <c r="E77" s="116"/>
      <c r="F77" s="116"/>
      <c r="G77" s="123">
        <f si="14" t="shared"/>
        <v>0</v>
      </c>
    </row>
    <row ht="12.75" r="78" spans="1:7" x14ac:dyDescent="0.2">
      <c r="A78" s="13" t="s">
        <v>18</v>
      </c>
      <c r="B78" s="172" t="s">
        <v>1</v>
      </c>
      <c r="C78" s="173"/>
      <c r="D78" s="116"/>
      <c r="E78" s="116"/>
      <c r="F78" s="116"/>
      <c r="G78" s="123">
        <f si="14" t="shared"/>
        <v>0</v>
      </c>
    </row>
    <row ht="12.75" r="79" spans="1:7" x14ac:dyDescent="0.2">
      <c r="A79" s="13" t="s">
        <v>19</v>
      </c>
      <c r="B79" s="172" t="s">
        <v>2</v>
      </c>
      <c r="C79" s="173"/>
      <c r="D79" s="116"/>
      <c r="E79" s="116"/>
      <c r="F79" s="116"/>
      <c r="G79" s="123">
        <f si="14" t="shared"/>
        <v>0</v>
      </c>
    </row>
    <row ht="12.75" r="80" spans="1:7" x14ac:dyDescent="0.2">
      <c r="A80" s="13" t="s">
        <v>20</v>
      </c>
      <c r="B80" s="172" t="s">
        <v>3</v>
      </c>
      <c r="C80" s="173"/>
      <c r="D80" s="116"/>
      <c r="E80" s="116"/>
      <c r="F80" s="116"/>
      <c r="G80" s="123">
        <f si="14" t="shared"/>
        <v>0</v>
      </c>
    </row>
    <row ht="13.5" r="81" spans="1:7" thickBot="1" x14ac:dyDescent="0.25">
      <c r="A81" s="13" t="s">
        <v>21</v>
      </c>
      <c r="B81" s="172" t="s">
        <v>11</v>
      </c>
      <c r="C81" s="173"/>
      <c r="D81" s="116"/>
      <c r="E81" s="116"/>
      <c r="F81" s="116"/>
      <c r="G81" s="123">
        <f si="14" t="shared"/>
        <v>0</v>
      </c>
    </row>
    <row ht="13.5" r="82" spans="1:7" thickBot="1" x14ac:dyDescent="0.25">
      <c r="A82" s="12">
        <v>41306</v>
      </c>
      <c r="B82" s="175" t="s">
        <v>13</v>
      </c>
      <c r="C82" s="183"/>
      <c r="D82" s="108">
        <f>SUM(D83:D85)</f>
        <v>0</v>
      </c>
      <c r="E82" s="108">
        <f ref="E82:F82" si="15" t="shared">SUM(E83:E85)</f>
        <v>0</v>
      </c>
      <c r="F82" s="108">
        <f si="15" t="shared"/>
        <v>0</v>
      </c>
      <c r="G82" s="120">
        <f>SUM(G83:G85)</f>
        <v>0</v>
      </c>
    </row>
    <row ht="12.75" r="83" spans="1:7" x14ac:dyDescent="0.2">
      <c r="A83" s="14" t="s">
        <v>22</v>
      </c>
      <c r="B83" s="172" t="s">
        <v>8</v>
      </c>
      <c r="C83" s="173"/>
      <c r="D83" s="116"/>
      <c r="E83" s="116"/>
      <c r="F83" s="116"/>
      <c r="G83" s="123">
        <f>SUM(D83:F83)</f>
        <v>0</v>
      </c>
    </row>
    <row ht="12.75" r="84" spans="1:7" x14ac:dyDescent="0.2">
      <c r="A84" s="14" t="s">
        <v>23</v>
      </c>
      <c r="B84" s="172" t="s">
        <v>7</v>
      </c>
      <c r="C84" s="173"/>
      <c r="D84" s="116"/>
      <c r="E84" s="116"/>
      <c r="F84" s="116"/>
      <c r="G84" s="123">
        <f>SUM(D84:F84)</f>
        <v>0</v>
      </c>
    </row>
    <row ht="12.75" r="85" spans="1:7" x14ac:dyDescent="0.2">
      <c r="A85" s="14" t="s">
        <v>24</v>
      </c>
      <c r="B85" s="172" t="s">
        <v>6</v>
      </c>
      <c r="C85" s="173"/>
      <c r="D85" s="116"/>
      <c r="E85" s="116"/>
      <c r="F85" s="116"/>
      <c r="G85" s="123">
        <f>SUM(D85:F85)</f>
        <v>0</v>
      </c>
    </row>
    <row ht="12.75" r="86" spans="1:7" x14ac:dyDescent="0.2">
      <c r="A86" s="186" t="s">
        <v>92</v>
      </c>
      <c r="B86" s="187"/>
      <c r="C86" s="187"/>
      <c r="D86" s="187"/>
    </row>
    <row ht="15.75" r="87" spans="1:7" x14ac:dyDescent="0.25">
      <c r="B87" s="2"/>
      <c r="C87" s="2"/>
    </row>
    <row ht="18" r="88" spans="1:7" x14ac:dyDescent="0.25">
      <c r="A88" s="54" t="s">
        <v>35</v>
      </c>
      <c r="B88" s="2"/>
    </row>
    <row ht="15" r="89" spans="1:7" x14ac:dyDescent="0.25">
      <c r="A89" s="16" t="s">
        <v>120</v>
      </c>
      <c r="B89" s="16"/>
    </row>
    <row ht="15.75" r="90" spans="1:7" thickBot="1" x14ac:dyDescent="0.3">
      <c r="B90" s="3"/>
      <c r="C90" s="16"/>
    </row>
    <row ht="25.5" r="91" spans="1:7" x14ac:dyDescent="0.2">
      <c r="A91" s="211" t="s">
        <v>29</v>
      </c>
      <c r="B91" s="212"/>
      <c r="C91" s="213"/>
      <c r="D91" s="154" t="s">
        <v>115</v>
      </c>
      <c r="E91" s="154" t="s">
        <v>116</v>
      </c>
      <c r="F91" s="155" t="s">
        <v>33</v>
      </c>
    </row>
    <row ht="12.75" r="92" spans="1:7" x14ac:dyDescent="0.2">
      <c r="A92" s="214" t="s">
        <v>51</v>
      </c>
      <c r="B92" s="215"/>
      <c r="C92" s="216"/>
      <c r="D92" s="107">
        <f>SUM(D93:D96)</f>
        <v>0</v>
      </c>
      <c r="E92" s="11"/>
      <c r="F92" s="156"/>
    </row>
    <row ht="12.75" r="93" spans="1:7" x14ac:dyDescent="0.2">
      <c r="A93" s="217" t="s">
        <v>50</v>
      </c>
      <c r="B93" s="215"/>
      <c r="C93" s="216"/>
      <c r="D93" s="138">
        <v>0</v>
      </c>
      <c r="E93" s="124"/>
      <c r="F93" s="135"/>
    </row>
    <row ht="12.75" r="94" spans="1:7" x14ac:dyDescent="0.2">
      <c r="A94" s="217" t="s">
        <v>26</v>
      </c>
      <c r="B94" s="215"/>
      <c r="C94" s="216"/>
      <c r="D94" s="138">
        <v>0</v>
      </c>
      <c r="E94" s="124"/>
      <c r="F94" s="135"/>
    </row>
    <row ht="12.75" r="95" spans="1:7" x14ac:dyDescent="0.2">
      <c r="A95" s="217" t="s">
        <v>27</v>
      </c>
      <c r="B95" s="215"/>
      <c r="C95" s="216"/>
      <c r="D95" s="138">
        <v>0</v>
      </c>
      <c r="E95" s="124"/>
      <c r="F95" s="135"/>
    </row>
    <row ht="13.5" r="96" spans="1:7" thickBot="1" x14ac:dyDescent="0.25">
      <c r="A96" s="218" t="s">
        <v>28</v>
      </c>
      <c r="B96" s="219"/>
      <c r="C96" s="220"/>
      <c r="D96" s="138">
        <v>0</v>
      </c>
      <c r="E96" s="125"/>
      <c r="F96" s="157"/>
    </row>
    <row ht="12.75" r="97" spans="1:6" x14ac:dyDescent="0.2">
      <c r="A97" s="200" t="s">
        <v>102</v>
      </c>
      <c r="B97" s="201"/>
      <c r="C97" s="202"/>
      <c r="D97" s="129">
        <f>SUM(D98:D99)</f>
        <v>0</v>
      </c>
      <c r="E97" s="131"/>
      <c r="F97" s="160"/>
    </row>
    <row ht="12.75" r="98" spans="1:6" x14ac:dyDescent="0.2">
      <c r="A98" s="188" t="s">
        <v>103</v>
      </c>
      <c r="B98" s="189"/>
      <c r="C98" s="190"/>
      <c r="D98" s="138">
        <v>0</v>
      </c>
      <c r="E98" s="132"/>
      <c r="F98" s="126"/>
    </row>
    <row ht="12.75" r="99" spans="1:6" x14ac:dyDescent="0.2">
      <c r="A99" s="188" t="s">
        <v>104</v>
      </c>
      <c r="B99" s="189"/>
      <c r="C99" s="190"/>
      <c r="D99" s="138">
        <v>0</v>
      </c>
      <c r="E99" s="133"/>
      <c r="F99" s="127"/>
    </row>
    <row ht="12.75" r="100" spans="1:6" x14ac:dyDescent="0.2">
      <c r="A100" s="194" t="s">
        <v>105</v>
      </c>
      <c r="B100" s="195"/>
      <c r="C100" s="196"/>
      <c r="D100" s="130">
        <f>SUM(D101:D106)</f>
        <v>0</v>
      </c>
      <c r="E100" s="132"/>
      <c r="F100" s="158"/>
    </row>
    <row ht="12.75" r="101" spans="1:6" x14ac:dyDescent="0.2">
      <c r="A101" s="188" t="s">
        <v>106</v>
      </c>
      <c r="B101" s="189"/>
      <c r="C101" s="190"/>
      <c r="D101" s="138">
        <v>0</v>
      </c>
      <c r="E101" s="133"/>
      <c r="F101" s="127"/>
    </row>
    <row ht="12.75" r="102" spans="1:6" x14ac:dyDescent="0.2">
      <c r="A102" s="188" t="s">
        <v>107</v>
      </c>
      <c r="B102" s="189"/>
      <c r="C102" s="190"/>
      <c r="D102" s="138">
        <v>0</v>
      </c>
      <c r="E102" s="133"/>
      <c r="F102" s="127"/>
    </row>
    <row ht="12.75" r="103" spans="1:6" x14ac:dyDescent="0.2">
      <c r="A103" s="188" t="s">
        <v>108</v>
      </c>
      <c r="B103" s="189"/>
      <c r="C103" s="190"/>
      <c r="D103" s="138">
        <v>0</v>
      </c>
      <c r="E103" s="133"/>
      <c r="F103" s="127"/>
    </row>
    <row ht="12.75" r="104" spans="1:6" x14ac:dyDescent="0.2">
      <c r="A104" s="188" t="s">
        <v>109</v>
      </c>
      <c r="B104" s="189"/>
      <c r="C104" s="190"/>
      <c r="D104" s="138">
        <v>0</v>
      </c>
      <c r="E104" s="133"/>
      <c r="F104" s="127"/>
    </row>
    <row ht="12.75" r="105" spans="1:6" x14ac:dyDescent="0.2">
      <c r="A105" s="188" t="s">
        <v>110</v>
      </c>
      <c r="B105" s="189"/>
      <c r="C105" s="190"/>
      <c r="D105" s="138">
        <v>0</v>
      </c>
      <c r="E105" s="133"/>
      <c r="F105" s="127"/>
    </row>
    <row ht="12.75" r="106" spans="1:6" x14ac:dyDescent="0.2">
      <c r="A106" s="188" t="s">
        <v>111</v>
      </c>
      <c r="B106" s="189"/>
      <c r="C106" s="190"/>
      <c r="D106" s="138">
        <v>0</v>
      </c>
      <c r="E106" s="133"/>
      <c r="F106" s="127"/>
    </row>
    <row ht="12.75" r="107" spans="1:6" x14ac:dyDescent="0.2">
      <c r="A107" s="194" t="s">
        <v>113</v>
      </c>
      <c r="B107" s="195"/>
      <c r="C107" s="196"/>
      <c r="D107" s="130">
        <f>SUM(D108:D111)</f>
        <v>0</v>
      </c>
      <c r="E107" s="134"/>
      <c r="F107" s="158"/>
    </row>
    <row ht="12.75" r="108" spans="1:6" x14ac:dyDescent="0.2">
      <c r="A108" s="191"/>
      <c r="B108" s="192"/>
      <c r="C108" s="193"/>
      <c r="D108" s="138">
        <v>0</v>
      </c>
      <c r="E108" s="134"/>
      <c r="F108" s="127"/>
    </row>
    <row ht="12.75" r="109" spans="1:6" x14ac:dyDescent="0.2">
      <c r="A109" s="191"/>
      <c r="B109" s="192"/>
      <c r="C109" s="193"/>
      <c r="D109" s="138">
        <v>0</v>
      </c>
      <c r="E109" s="134"/>
      <c r="F109" s="127"/>
    </row>
    <row ht="12.75" r="110" spans="1:6" x14ac:dyDescent="0.2">
      <c r="A110" s="191"/>
      <c r="B110" s="192"/>
      <c r="C110" s="193"/>
      <c r="D110" s="138">
        <v>0</v>
      </c>
      <c r="E110" s="134"/>
      <c r="F110" s="127"/>
    </row>
    <row ht="13.5" r="111" spans="1:6" thickBot="1" x14ac:dyDescent="0.25">
      <c r="A111" s="225"/>
      <c r="B111" s="226"/>
      <c r="C111" s="227"/>
      <c r="D111" s="159">
        <v>0</v>
      </c>
      <c r="E111" s="136"/>
      <c r="F111" s="128"/>
    </row>
    <row ht="13.5" r="112" spans="1:6" thickBot="1" x14ac:dyDescent="0.25">
      <c r="A112" s="237" t="s">
        <v>112</v>
      </c>
      <c r="B112" s="238"/>
      <c r="C112" s="238"/>
      <c r="D112" s="140">
        <f>D92+D97+D100+D107</f>
        <v>0</v>
      </c>
      <c r="E112" s="29"/>
      <c r="F112" s="29"/>
    </row>
    <row ht="12.75" r="113" spans="1:6" x14ac:dyDescent="0.2">
      <c r="B113" s="3"/>
    </row>
    <row ht="15" r="114" spans="1:6" x14ac:dyDescent="0.25">
      <c r="A114" s="16" t="s">
        <v>37</v>
      </c>
      <c r="B114" s="16"/>
      <c r="D114" s="16"/>
    </row>
    <row ht="12.75" r="115" spans="1:6" x14ac:dyDescent="0.2">
      <c r="B115" s="3"/>
      <c r="C115" s="4"/>
      <c r="D115" s="4"/>
    </row>
    <row ht="25.5" r="116" spans="1:6" x14ac:dyDescent="0.2">
      <c r="A116" s="221" t="s">
        <v>52</v>
      </c>
      <c r="B116" s="222"/>
      <c r="C116" s="223"/>
      <c r="D116" s="7" t="s">
        <v>37</v>
      </c>
      <c r="E116" s="7" t="s">
        <v>33</v>
      </c>
    </row>
    <row ht="12.75" r="117" spans="1:6" x14ac:dyDescent="0.2">
      <c r="A117" s="224" t="s">
        <v>38</v>
      </c>
      <c r="B117" s="215"/>
      <c r="C117" s="216"/>
      <c r="D117" s="138">
        <v>0</v>
      </c>
      <c r="E117" s="117"/>
    </row>
    <row ht="12.75" r="118" spans="1:6" x14ac:dyDescent="0.2">
      <c r="A118" s="224" t="s">
        <v>36</v>
      </c>
      <c r="B118" s="215"/>
      <c r="C118" s="216"/>
      <c r="D118" s="138">
        <v>0</v>
      </c>
      <c r="E118" s="117"/>
    </row>
    <row ht="12.75" r="119" spans="1:6" x14ac:dyDescent="0.2">
      <c r="A119" s="224" t="s">
        <v>53</v>
      </c>
      <c r="B119" s="215"/>
      <c r="C119" s="216"/>
      <c r="D119" s="138">
        <v>0</v>
      </c>
      <c r="E119" s="117"/>
    </row>
    <row ht="12.75" r="120" spans="1:6" x14ac:dyDescent="0.2">
      <c r="A120" s="224" t="s">
        <v>31</v>
      </c>
      <c r="B120" s="215"/>
      <c r="C120" s="216"/>
      <c r="D120" s="138">
        <v>0</v>
      </c>
      <c r="E120" s="117"/>
    </row>
    <row ht="12.75" r="121" spans="1:6" x14ac:dyDescent="0.2">
      <c r="A121" s="224" t="s">
        <v>40</v>
      </c>
      <c r="B121" s="215"/>
      <c r="C121" s="216"/>
      <c r="D121" s="138">
        <v>0</v>
      </c>
      <c r="E121" s="117"/>
    </row>
    <row ht="12.75" r="122" spans="1:6" x14ac:dyDescent="0.2">
      <c r="A122" s="224" t="s">
        <v>30</v>
      </c>
      <c r="B122" s="215"/>
      <c r="C122" s="216"/>
      <c r="D122" s="138">
        <v>0</v>
      </c>
      <c r="E122" s="117"/>
    </row>
    <row ht="12.75" r="123" spans="1:6" x14ac:dyDescent="0.2">
      <c r="A123" s="224" t="s">
        <v>32</v>
      </c>
      <c r="B123" s="215"/>
      <c r="C123" s="216"/>
      <c r="D123" s="138">
        <v>0</v>
      </c>
      <c r="E123" s="117"/>
    </row>
    <row ht="12.75" r="124" spans="1:6" x14ac:dyDescent="0.2">
      <c r="A124" s="224" t="s">
        <v>39</v>
      </c>
      <c r="B124" s="215"/>
      <c r="C124" s="216"/>
      <c r="D124" s="138">
        <v>0</v>
      </c>
      <c r="E124" s="117"/>
    </row>
    <row ht="12.75" r="125" spans="1:6" x14ac:dyDescent="0.2">
      <c r="A125" s="197" t="s">
        <v>75</v>
      </c>
      <c r="B125" s="198"/>
      <c r="C125" s="199"/>
      <c r="D125" s="107">
        <f>SUM(D117:D124)</f>
        <v>0</v>
      </c>
      <c r="E125" s="117"/>
    </row>
    <row customHeight="1" ht="15.6" r="126" spans="1:6" thickBot="1" x14ac:dyDescent="0.25">
      <c r="A126" s="52" t="s">
        <v>86</v>
      </c>
      <c r="B126" s="52"/>
      <c r="C126" s="53"/>
      <c r="D126" s="109">
        <f>IF(D125&lt;=$C129*D112,D112*$C$129-D125,0)</f>
        <v>0</v>
      </c>
      <c r="E126" s="117"/>
      <c r="F126" s="35"/>
    </row>
    <row customHeight="1" ht="13.5" r="127" spans="1:6" thickBot="1" x14ac:dyDescent="0.25">
      <c r="A127" s="232" t="s">
        <v>94</v>
      </c>
      <c r="B127" s="207"/>
      <c r="C127" s="233"/>
      <c r="D127" s="114">
        <f>SUM(D125:D126)</f>
        <v>0</v>
      </c>
      <c r="E127" s="117"/>
      <c r="F127" s="112"/>
    </row>
    <row customHeight="1" ht="13.5" r="128" spans="1:6" thickBot="1" x14ac:dyDescent="0.25">
      <c r="A128" s="206" t="s">
        <v>85</v>
      </c>
      <c r="B128" s="207"/>
      <c r="C128" s="234"/>
      <c r="D128" s="111">
        <f>SUM(D112-D127)</f>
        <v>0</v>
      </c>
      <c r="E128" s="117"/>
      <c r="F128" s="112"/>
    </row>
    <row customHeight="1" ht="39.75" r="129" spans="1:6" x14ac:dyDescent="0.2">
      <c r="A129" s="235" t="s">
        <v>121</v>
      </c>
      <c r="B129" s="236"/>
      <c r="C129" s="144">
        <v>0</v>
      </c>
      <c r="D129" s="112"/>
      <c r="E129" s="28"/>
      <c r="F129" s="27"/>
    </row>
    <row customFormat="1" ht="12.75" r="130" s="26" spans="1:6" x14ac:dyDescent="0.2">
      <c r="A130" s="28"/>
      <c r="B130" s="106"/>
      <c r="C130" s="106"/>
      <c r="E130" s="28"/>
      <c r="F130" s="28"/>
    </row>
    <row ht="12.75" r="131" spans="1:6" x14ac:dyDescent="0.2">
      <c r="A131" s="17" t="s">
        <v>54</v>
      </c>
      <c r="B131" s="3"/>
    </row>
    <row ht="12.75" r="132" spans="1:6" x14ac:dyDescent="0.2">
      <c r="B132" s="17"/>
    </row>
    <row ht="12.75" r="133" spans="1:6" x14ac:dyDescent="0.2">
      <c r="B133" s="3"/>
    </row>
    <row ht="12.75" r="134" spans="1:6" x14ac:dyDescent="0.2">
      <c r="B134" s="3"/>
    </row>
    <row hidden="1" ht="12.75" r="135" spans="1:6" x14ac:dyDescent="0.2">
      <c r="B135" s="25"/>
    </row>
    <row hidden="1" r="136" spans="1:6" x14ac:dyDescent="0.2">
      <c r="B136" s="24">
        <v>0</v>
      </c>
    </row>
    <row hidden="1" r="137" spans="1:6" x14ac:dyDescent="0.2">
      <c r="B137" s="24">
        <v>0.05</v>
      </c>
    </row>
    <row hidden="1" r="138" spans="1:6" x14ac:dyDescent="0.2">
      <c r="B138" s="24">
        <v>0.15</v>
      </c>
    </row>
    <row hidden="1" r="139" spans="1:6" x14ac:dyDescent="0.2"/>
  </sheetData>
  <sheetProtection formatCells="0" formatColumns="0" formatRows="0"/>
  <mergeCells count="115">
    <mergeCell ref="A123:C123"/>
    <mergeCell ref="A124:C124"/>
    <mergeCell ref="A125:C125"/>
    <mergeCell ref="A127:C127"/>
    <mergeCell ref="A128:C128"/>
    <mergeCell ref="A129:B129"/>
    <mergeCell ref="A106:C106"/>
    <mergeCell ref="A108:C108"/>
    <mergeCell ref="A109:C109"/>
    <mergeCell ref="A110:C110"/>
    <mergeCell ref="A111:C111"/>
    <mergeCell ref="A112:C112"/>
    <mergeCell ref="A116:C116"/>
    <mergeCell ref="A117:C117"/>
    <mergeCell ref="A118:C118"/>
    <mergeCell ref="A119:C119"/>
    <mergeCell ref="A120:C120"/>
    <mergeCell ref="A121:C121"/>
    <mergeCell ref="A122:C122"/>
    <mergeCell ref="A101:C101"/>
    <mergeCell ref="A102:C102"/>
    <mergeCell ref="A103:C103"/>
    <mergeCell ref="A104:C104"/>
    <mergeCell ref="A107:C107"/>
    <mergeCell ref="A105:C105"/>
    <mergeCell ref="A100:C100"/>
    <mergeCell ref="B85:C85"/>
    <mergeCell ref="A91:C91"/>
    <mergeCell ref="A92:C92"/>
    <mergeCell ref="A97:C97"/>
    <mergeCell ref="A98:C98"/>
    <mergeCell ref="A93:C93"/>
    <mergeCell ref="A94:C94"/>
    <mergeCell ref="A95:C95"/>
    <mergeCell ref="A96:C96"/>
    <mergeCell ref="A99:C99"/>
    <mergeCell ref="A86:D86"/>
    <mergeCell ref="B80:C80"/>
    <mergeCell ref="B81:C81"/>
    <mergeCell ref="B82:C82"/>
    <mergeCell ref="B83:C83"/>
    <mergeCell ref="B84:C84"/>
    <mergeCell ref="B75:C75"/>
    <mergeCell ref="B76:C76"/>
    <mergeCell ref="B77:C77"/>
    <mergeCell ref="B78:C78"/>
    <mergeCell ref="B79:C79"/>
    <mergeCell ref="B68:C68"/>
    <mergeCell ref="B69:C69"/>
    <mergeCell ref="B70:C70"/>
    <mergeCell ref="B73:C73"/>
    <mergeCell ref="B74:C74"/>
    <mergeCell ref="B63:C63"/>
    <mergeCell ref="B64:C64"/>
    <mergeCell ref="B65:C65"/>
    <mergeCell ref="B66:C66"/>
    <mergeCell ref="B67:C67"/>
    <mergeCell ref="B58:C58"/>
    <mergeCell ref="B46:C46"/>
    <mergeCell ref="B47:C47"/>
    <mergeCell ref="B59:C59"/>
    <mergeCell ref="B60:C60"/>
    <mergeCell ref="B61:C61"/>
    <mergeCell ref="B62:C62"/>
    <mergeCell ref="B51:C51"/>
    <mergeCell ref="B52:C52"/>
    <mergeCell ref="B53:C53"/>
    <mergeCell ref="B54:C54"/>
    <mergeCell ref="B55:C55"/>
    <mergeCell ref="C5:D5"/>
    <mergeCell ref="C7:D7"/>
    <mergeCell ref="C8:D8"/>
    <mergeCell ref="B48:C48"/>
    <mergeCell ref="B49:C49"/>
    <mergeCell ref="B50:C50"/>
    <mergeCell ref="B39:C39"/>
    <mergeCell ref="B40:C40"/>
    <mergeCell ref="B43:C43"/>
    <mergeCell ref="B44:C44"/>
    <mergeCell ref="B45:C45"/>
    <mergeCell ref="A5:B5"/>
    <mergeCell ref="A7:B7"/>
    <mergeCell ref="A8:B8"/>
    <mergeCell ref="A9:B9"/>
    <mergeCell ref="A10:B10"/>
    <mergeCell ref="A11:B11"/>
    <mergeCell ref="A12:B12"/>
    <mergeCell ref="A13:B13"/>
    <mergeCell ref="A14:B14"/>
    <mergeCell ref="C9:D9"/>
    <mergeCell ref="C10:D10"/>
    <mergeCell ref="A21:B21"/>
    <mergeCell ref="B28:C28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C11:D11"/>
    <mergeCell ref="A6:B6"/>
    <mergeCell ref="C6:D6"/>
    <mergeCell ref="A15:B15"/>
    <mergeCell ref="A16:B16"/>
    <mergeCell ref="C14:D14"/>
    <mergeCell ref="C15:D15"/>
    <mergeCell ref="A18:D18"/>
    <mergeCell ref="A20:B20"/>
    <mergeCell ref="C12:D12"/>
    <mergeCell ref="C13:D13"/>
    <mergeCell ref="C16:D16"/>
  </mergeCells>
  <pageMargins bottom="0.78740157499999996" footer="0.3" header="0.3" left="0.7" right="0.7" top="0.78740157499999996"/>
  <pageSetup fitToHeight="0" orientation="portrait" paperSize="9" r:id="rId1" scale="47"/>
  <legacyDrawing r:id="rId2"/>
  <extLst>
    <ext uri="{CCE6A557-97BC-4b89-ADB6-D9C93CAAB3DF}">
      <x14:dataValidations xmlns:xm="http://schemas.microsoft.com/office/excel/2006/main" count="1">
        <x14:dataValidation allowBlank="1" showErrorMessage="1" showInputMessage="1" type="list" xr:uid="{A4D0247A-0FDE-4A3D-B0DF-B7B042DC7A07}">
          <x14:formula1>
            <xm:f>'Sociální služba 1'!$B$136:$B$139</xm:f>
          </x14:formula1>
          <xm:sqref>C129</xm:sqref>
        </x14:dataValidation>
      </x14:dataValidations>
    </ext>
  </extLst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>
    <pageSetUpPr fitToPage="1"/>
  </sheetPr>
  <dimension ref="A1:G139"/>
  <sheetViews>
    <sheetView workbookViewId="0" zoomScale="80" zoomScaleNormal="80">
      <selection activeCell="C8" sqref="C8:D8"/>
    </sheetView>
  </sheetViews>
  <sheetFormatPr defaultColWidth="9.140625" defaultRowHeight="14.25" x14ac:dyDescent="0.2"/>
  <cols>
    <col min="1" max="1" style="3" width="9.140625" collapsed="false"/>
    <col min="2" max="2" customWidth="true" style="20" width="41.85546875" collapsed="false"/>
    <col min="3" max="3" customWidth="true" style="3" width="20.140625" collapsed="false"/>
    <col min="4" max="4" bestFit="true" customWidth="true" style="3" width="22.85546875" collapsed="false"/>
    <col min="5" max="5" customWidth="true" style="3" width="25.5703125" collapsed="false"/>
    <col min="6" max="6" customWidth="true" style="3" width="28.28515625" collapsed="false"/>
    <col min="7" max="16384" style="3" width="9.140625" collapsed="false"/>
  </cols>
  <sheetData>
    <row customFormat="1" ht="15" r="1" s="26" spans="1:4" x14ac:dyDescent="0.25">
      <c r="A1" s="163" t="s">
        <v>128</v>
      </c>
      <c r="B1" s="163"/>
    </row>
    <row ht="15.75" r="3" spans="1:4" x14ac:dyDescent="0.25">
      <c r="A3" s="51" t="s">
        <v>47</v>
      </c>
      <c r="B3" s="51"/>
      <c r="C3" s="51"/>
    </row>
    <row customHeight="1" ht="8.25" r="4" spans="1:4" x14ac:dyDescent="0.2"/>
    <row customFormat="1" customHeight="1" ht="30" r="5" s="21" spans="1:4" x14ac:dyDescent="0.2">
      <c r="A5" s="169" t="s">
        <v>42</v>
      </c>
      <c r="B5" s="239"/>
      <c r="C5" s="171"/>
      <c r="D5" s="171"/>
    </row>
    <row customFormat="1" customHeight="1" ht="30" r="6" s="21" spans="1:4" x14ac:dyDescent="0.2">
      <c r="A6" s="228" t="s">
        <v>124</v>
      </c>
      <c r="B6" s="229"/>
      <c r="C6" s="181"/>
      <c r="D6" s="182"/>
    </row>
    <row customFormat="1" customHeight="1" ht="30" r="7" s="21" spans="1:4" x14ac:dyDescent="0.2">
      <c r="A7" s="169" t="s">
        <v>46</v>
      </c>
      <c r="B7" s="239"/>
      <c r="C7" s="171"/>
      <c r="D7" s="171"/>
    </row>
    <row customFormat="1" customHeight="1" ht="30" r="8" s="21" spans="1:4" x14ac:dyDescent="0.2">
      <c r="A8" s="169" t="s">
        <v>43</v>
      </c>
      <c r="B8" s="239"/>
      <c r="C8" s="171"/>
      <c r="D8" s="171"/>
    </row>
    <row customFormat="1" customHeight="1" ht="30" r="9" s="21" spans="1:4" x14ac:dyDescent="0.2">
      <c r="A9" s="169" t="s">
        <v>49</v>
      </c>
      <c r="B9" s="239"/>
      <c r="C9" s="171"/>
      <c r="D9" s="171"/>
    </row>
    <row customFormat="1" customHeight="1" ht="30" r="10" s="21" spans="1:4" x14ac:dyDescent="0.2">
      <c r="A10" s="169" t="s">
        <v>44</v>
      </c>
      <c r="B10" s="239"/>
      <c r="C10" s="171"/>
      <c r="D10" s="171"/>
    </row>
    <row customFormat="1" customHeight="1" ht="30" r="11" s="21" spans="1:4" x14ac:dyDescent="0.2">
      <c r="A11" s="169" t="s">
        <v>45</v>
      </c>
      <c r="B11" s="239"/>
      <c r="C11" s="171"/>
      <c r="D11" s="171"/>
    </row>
    <row customFormat="1" customHeight="1" ht="30" r="12" s="21" spans="1:4" x14ac:dyDescent="0.2">
      <c r="A12" s="169" t="s">
        <v>58</v>
      </c>
      <c r="B12" s="239"/>
      <c r="C12" s="171"/>
      <c r="D12" s="171"/>
    </row>
    <row customFormat="1" customHeight="1" ht="30" r="13" s="21" spans="1:4" x14ac:dyDescent="0.2">
      <c r="A13" s="169" t="s">
        <v>61</v>
      </c>
      <c r="B13" s="239"/>
      <c r="C13" s="171"/>
      <c r="D13" s="171"/>
    </row>
    <row customFormat="1" customHeight="1" ht="42.75" r="14" s="21" spans="1:4" x14ac:dyDescent="0.2">
      <c r="A14" s="169" t="s">
        <v>59</v>
      </c>
      <c r="B14" s="239"/>
      <c r="C14" s="171"/>
      <c r="D14" s="171"/>
    </row>
    <row customFormat="1" customHeight="1" ht="30" r="15" s="21" spans="1:4" x14ac:dyDescent="0.2">
      <c r="A15" s="169" t="s">
        <v>118</v>
      </c>
      <c r="B15" s="239"/>
      <c r="C15" s="171"/>
      <c r="D15" s="171"/>
    </row>
    <row customFormat="1" customHeight="1" ht="24.6" r="16" s="21" spans="1:4" x14ac:dyDescent="0.2">
      <c r="A16" s="169" t="s">
        <v>114</v>
      </c>
      <c r="B16" s="239"/>
      <c r="C16" s="171"/>
      <c r="D16" s="171"/>
    </row>
    <row customFormat="1" customHeight="1" ht="30" r="17" s="20" spans="1:7" x14ac:dyDescent="0.2"/>
    <row customFormat="1" customHeight="1" ht="45.6" r="18" s="20" spans="1:7" x14ac:dyDescent="0.2">
      <c r="A18" s="174" t="s">
        <v>60</v>
      </c>
      <c r="B18" s="231"/>
      <c r="C18" s="231"/>
      <c r="D18" s="231"/>
    </row>
    <row customFormat="1" customHeight="1" ht="19.5" r="19" s="20" spans="1:7" x14ac:dyDescent="0.2">
      <c r="B19" s="22"/>
    </row>
    <row customFormat="1" customHeight="1" ht="57" r="20" s="21" spans="1:7" x14ac:dyDescent="0.2">
      <c r="A20" s="177" t="s">
        <v>41</v>
      </c>
      <c r="B20" s="177"/>
      <c r="C20" s="166" t="s">
        <v>98</v>
      </c>
      <c r="D20" s="166" t="s">
        <v>99</v>
      </c>
    </row>
    <row customHeight="1" ht="26.45" r="21" spans="1:7" x14ac:dyDescent="0.2">
      <c r="A21" s="228"/>
      <c r="B21" s="223"/>
      <c r="C21" s="162"/>
      <c r="D21" s="139"/>
    </row>
    <row hidden="1" r="22" spans="1:7" x14ac:dyDescent="0.2"/>
    <row ht="15.75" r="25" spans="1:7" x14ac:dyDescent="0.25">
      <c r="A25" s="51" t="s">
        <v>48</v>
      </c>
      <c r="B25" s="23"/>
    </row>
    <row ht="15" r="26" spans="1:7" x14ac:dyDescent="0.25">
      <c r="B26" s="15"/>
      <c r="C26" s="1"/>
      <c r="D26" s="1"/>
      <c r="E26" s="1"/>
    </row>
    <row ht="12.75" r="27" spans="1:7" x14ac:dyDescent="0.2">
      <c r="A27" s="19" t="s">
        <v>55</v>
      </c>
      <c r="B27" s="19"/>
    </row>
    <row ht="15.75" r="28" spans="1:7" thickBot="1" x14ac:dyDescent="0.25">
      <c r="A28" s="6" t="s">
        <v>15</v>
      </c>
      <c r="B28" s="175" t="s">
        <v>10</v>
      </c>
      <c r="C28" s="176"/>
      <c r="D28" s="8" t="s">
        <v>9</v>
      </c>
      <c r="E28" s="8" t="s">
        <v>4</v>
      </c>
      <c r="F28" s="8" t="s">
        <v>5</v>
      </c>
      <c r="G28" s="9" t="s">
        <v>25</v>
      </c>
    </row>
    <row ht="13.5" r="29" spans="1:7" thickBot="1" x14ac:dyDescent="0.25">
      <c r="A29" s="10">
        <v>1</v>
      </c>
      <c r="B29" s="175" t="s">
        <v>14</v>
      </c>
      <c r="C29" s="176"/>
      <c r="D29" s="108">
        <f>D30+D37</f>
        <v>0</v>
      </c>
      <c r="E29" s="119">
        <f ref="E29:F29" si="0" t="shared">E30+E37</f>
        <v>0</v>
      </c>
      <c r="F29" s="119">
        <f si="0" t="shared"/>
        <v>0</v>
      </c>
      <c r="G29" s="120">
        <f>G30+G37</f>
        <v>0</v>
      </c>
    </row>
    <row ht="13.5" r="30" spans="1:7" thickBot="1" x14ac:dyDescent="0.25">
      <c r="A30" s="12">
        <v>41275</v>
      </c>
      <c r="B30" s="175" t="s">
        <v>12</v>
      </c>
      <c r="C30" s="176"/>
      <c r="D30" s="113">
        <f>SUM(D31:D36)</f>
        <v>0</v>
      </c>
      <c r="E30" s="121">
        <f ref="E30:F30" si="1" t="shared">SUM(E31:E36)</f>
        <v>0</v>
      </c>
      <c r="F30" s="121">
        <f si="1" t="shared"/>
        <v>0</v>
      </c>
      <c r="G30" s="122">
        <f>SUM(G31:G36)</f>
        <v>0</v>
      </c>
    </row>
    <row ht="12.75" r="31" spans="1:7" x14ac:dyDescent="0.2">
      <c r="A31" s="13" t="s">
        <v>16</v>
      </c>
      <c r="B31" s="172" t="s">
        <v>34</v>
      </c>
      <c r="C31" s="173"/>
      <c r="D31" s="116"/>
      <c r="E31" s="116"/>
      <c r="F31" s="116"/>
      <c r="G31" s="123">
        <f ref="G31:G36" si="2" t="shared">SUM(D31:F31)</f>
        <v>0</v>
      </c>
    </row>
    <row ht="12.75" r="32" spans="1:7" x14ac:dyDescent="0.2">
      <c r="A32" s="13" t="s">
        <v>17</v>
      </c>
      <c r="B32" s="172" t="s">
        <v>0</v>
      </c>
      <c r="C32" s="173"/>
      <c r="D32" s="116"/>
      <c r="E32" s="116"/>
      <c r="F32" s="116"/>
      <c r="G32" s="123">
        <f si="2" t="shared"/>
        <v>0</v>
      </c>
    </row>
    <row ht="12.75" r="33" spans="1:7" x14ac:dyDescent="0.2">
      <c r="A33" s="13" t="s">
        <v>18</v>
      </c>
      <c r="B33" s="172" t="s">
        <v>1</v>
      </c>
      <c r="C33" s="173"/>
      <c r="D33" s="116"/>
      <c r="E33" s="116"/>
      <c r="F33" s="116"/>
      <c r="G33" s="123">
        <f si="2" t="shared"/>
        <v>0</v>
      </c>
    </row>
    <row ht="12.75" r="34" spans="1:7" x14ac:dyDescent="0.2">
      <c r="A34" s="13" t="s">
        <v>19</v>
      </c>
      <c r="B34" s="172" t="s">
        <v>2</v>
      </c>
      <c r="C34" s="173"/>
      <c r="D34" s="116"/>
      <c r="E34" s="116"/>
      <c r="F34" s="116"/>
      <c r="G34" s="123">
        <f si="2" t="shared"/>
        <v>0</v>
      </c>
    </row>
    <row ht="12.75" r="35" spans="1:7" x14ac:dyDescent="0.2">
      <c r="A35" s="13" t="s">
        <v>20</v>
      </c>
      <c r="B35" s="172" t="s">
        <v>3</v>
      </c>
      <c r="C35" s="173"/>
      <c r="D35" s="116"/>
      <c r="E35" s="116"/>
      <c r="F35" s="116"/>
      <c r="G35" s="123">
        <f si="2" t="shared"/>
        <v>0</v>
      </c>
    </row>
    <row ht="13.5" r="36" spans="1:7" thickBot="1" x14ac:dyDescent="0.25">
      <c r="A36" s="13" t="s">
        <v>21</v>
      </c>
      <c r="B36" s="172" t="s">
        <v>11</v>
      </c>
      <c r="C36" s="173"/>
      <c r="D36" s="116"/>
      <c r="E36" s="116"/>
      <c r="F36" s="116"/>
      <c r="G36" s="123">
        <f si="2" t="shared"/>
        <v>0</v>
      </c>
    </row>
    <row ht="13.5" r="37" spans="1:7" thickBot="1" x14ac:dyDescent="0.25">
      <c r="A37" s="12">
        <v>41306</v>
      </c>
      <c r="B37" s="175" t="s">
        <v>13</v>
      </c>
      <c r="C37" s="183"/>
      <c r="D37" s="108">
        <f>SUM(D38:D40)</f>
        <v>0</v>
      </c>
      <c r="E37" s="108">
        <f ref="E37:F37" si="3" t="shared">SUM(E38:E40)</f>
        <v>0</v>
      </c>
      <c r="F37" s="108">
        <f si="3" t="shared"/>
        <v>0</v>
      </c>
      <c r="G37" s="120">
        <f>SUM(G38:G40)</f>
        <v>0</v>
      </c>
    </row>
    <row ht="12.75" r="38" spans="1:7" x14ac:dyDescent="0.2">
      <c r="A38" s="14" t="s">
        <v>22</v>
      </c>
      <c r="B38" s="172" t="s">
        <v>8</v>
      </c>
      <c r="C38" s="173"/>
      <c r="D38" s="116"/>
      <c r="E38" s="116"/>
      <c r="F38" s="116"/>
      <c r="G38" s="123">
        <f>SUM(D38:F38)</f>
        <v>0</v>
      </c>
    </row>
    <row ht="12.75" r="39" spans="1:7" x14ac:dyDescent="0.2">
      <c r="A39" s="14" t="s">
        <v>23</v>
      </c>
      <c r="B39" s="172" t="s">
        <v>7</v>
      </c>
      <c r="C39" s="173"/>
      <c r="D39" s="116"/>
      <c r="E39" s="116"/>
      <c r="F39" s="116"/>
      <c r="G39" s="123">
        <f>SUM(D39:F39)</f>
        <v>0</v>
      </c>
    </row>
    <row ht="12.75" r="40" spans="1:7" x14ac:dyDescent="0.2">
      <c r="A40" s="14" t="s">
        <v>24</v>
      </c>
      <c r="B40" s="172" t="s">
        <v>6</v>
      </c>
      <c r="C40" s="173"/>
      <c r="D40" s="116"/>
      <c r="E40" s="116"/>
      <c r="F40" s="116"/>
      <c r="G40" s="123">
        <f>SUM(D40:F40)</f>
        <v>0</v>
      </c>
    </row>
    <row ht="12.75" r="41" spans="1:7" x14ac:dyDescent="0.2">
      <c r="B41" s="5"/>
    </row>
    <row ht="12.75" r="42" spans="1:7" x14ac:dyDescent="0.2">
      <c r="A42" s="18" t="s">
        <v>56</v>
      </c>
      <c r="B42" s="18"/>
    </row>
    <row ht="15.75" r="43" spans="1:7" thickBot="1" x14ac:dyDescent="0.25">
      <c r="A43" s="6" t="s">
        <v>15</v>
      </c>
      <c r="B43" s="175" t="s">
        <v>10</v>
      </c>
      <c r="C43" s="176"/>
      <c r="D43" s="8" t="s">
        <v>9</v>
      </c>
      <c r="E43" s="8" t="s">
        <v>4</v>
      </c>
      <c r="F43" s="8" t="s">
        <v>5</v>
      </c>
      <c r="G43" s="9" t="s">
        <v>25</v>
      </c>
    </row>
    <row ht="13.5" r="44" spans="1:7" thickBot="1" x14ac:dyDescent="0.25">
      <c r="A44" s="10">
        <v>1</v>
      </c>
      <c r="B44" s="175" t="s">
        <v>14</v>
      </c>
      <c r="C44" s="176"/>
      <c r="D44" s="108">
        <f>D45+D52</f>
        <v>0</v>
      </c>
      <c r="E44" s="119">
        <f ref="E44:F44" si="4" t="shared">E45+E52</f>
        <v>0</v>
      </c>
      <c r="F44" s="119">
        <f si="4" t="shared"/>
        <v>0</v>
      </c>
      <c r="G44" s="120">
        <f>G45+G52</f>
        <v>0</v>
      </c>
    </row>
    <row ht="13.5" r="45" spans="1:7" thickBot="1" x14ac:dyDescent="0.25">
      <c r="A45" s="12">
        <v>41275</v>
      </c>
      <c r="B45" s="175" t="s">
        <v>12</v>
      </c>
      <c r="C45" s="176"/>
      <c r="D45" s="113">
        <f>SUM(D46:D51)</f>
        <v>0</v>
      </c>
      <c r="E45" s="121">
        <f ref="E45:F45" si="5" t="shared">SUM(E46:E51)</f>
        <v>0</v>
      </c>
      <c r="F45" s="121">
        <f si="5" t="shared"/>
        <v>0</v>
      </c>
      <c r="G45" s="122">
        <f>SUM(G46:G51)</f>
        <v>0</v>
      </c>
    </row>
    <row ht="12.75" r="46" spans="1:7" x14ac:dyDescent="0.2">
      <c r="A46" s="13" t="s">
        <v>16</v>
      </c>
      <c r="B46" s="172" t="s">
        <v>34</v>
      </c>
      <c r="C46" s="173"/>
      <c r="D46" s="116"/>
      <c r="E46" s="116"/>
      <c r="F46" s="116"/>
      <c r="G46" s="123">
        <f ref="G46:G51" si="6" t="shared">SUM(D46:F46)</f>
        <v>0</v>
      </c>
    </row>
    <row ht="12.75" r="47" spans="1:7" x14ac:dyDescent="0.2">
      <c r="A47" s="13" t="s">
        <v>17</v>
      </c>
      <c r="B47" s="172" t="s">
        <v>0</v>
      </c>
      <c r="C47" s="173"/>
      <c r="D47" s="116"/>
      <c r="E47" s="116"/>
      <c r="F47" s="116"/>
      <c r="G47" s="123">
        <f si="6" t="shared"/>
        <v>0</v>
      </c>
    </row>
    <row ht="12.75" r="48" spans="1:7" x14ac:dyDescent="0.2">
      <c r="A48" s="13" t="s">
        <v>18</v>
      </c>
      <c r="B48" s="172" t="s">
        <v>1</v>
      </c>
      <c r="C48" s="173"/>
      <c r="D48" s="116"/>
      <c r="E48" s="116"/>
      <c r="F48" s="116"/>
      <c r="G48" s="123">
        <f si="6" t="shared"/>
        <v>0</v>
      </c>
    </row>
    <row ht="12.75" r="49" spans="1:7" x14ac:dyDescent="0.2">
      <c r="A49" s="13" t="s">
        <v>19</v>
      </c>
      <c r="B49" s="172" t="s">
        <v>2</v>
      </c>
      <c r="C49" s="173"/>
      <c r="D49" s="116"/>
      <c r="E49" s="116"/>
      <c r="F49" s="116"/>
      <c r="G49" s="123">
        <f si="6" t="shared"/>
        <v>0</v>
      </c>
    </row>
    <row ht="12.75" r="50" spans="1:7" x14ac:dyDescent="0.2">
      <c r="A50" s="13" t="s">
        <v>20</v>
      </c>
      <c r="B50" s="172" t="s">
        <v>3</v>
      </c>
      <c r="C50" s="173"/>
      <c r="D50" s="116"/>
      <c r="E50" s="116"/>
      <c r="F50" s="116"/>
      <c r="G50" s="123">
        <f si="6" t="shared"/>
        <v>0</v>
      </c>
    </row>
    <row ht="13.5" r="51" spans="1:7" thickBot="1" x14ac:dyDescent="0.25">
      <c r="A51" s="13" t="s">
        <v>21</v>
      </c>
      <c r="B51" s="172" t="s">
        <v>11</v>
      </c>
      <c r="C51" s="173"/>
      <c r="D51" s="116"/>
      <c r="E51" s="116"/>
      <c r="F51" s="116"/>
      <c r="G51" s="123">
        <f si="6" t="shared"/>
        <v>0</v>
      </c>
    </row>
    <row ht="13.5" r="52" spans="1:7" thickBot="1" x14ac:dyDescent="0.25">
      <c r="A52" s="12">
        <v>41306</v>
      </c>
      <c r="B52" s="175" t="s">
        <v>13</v>
      </c>
      <c r="C52" s="183"/>
      <c r="D52" s="108">
        <f>SUM(D53:D55)</f>
        <v>0</v>
      </c>
      <c r="E52" s="108">
        <f ref="E52:F52" si="7" t="shared">SUM(E53:E55)</f>
        <v>0</v>
      </c>
      <c r="F52" s="108">
        <f si="7" t="shared"/>
        <v>0</v>
      </c>
      <c r="G52" s="120">
        <f>SUM(G53:G55)</f>
        <v>0</v>
      </c>
    </row>
    <row ht="12.75" r="53" spans="1:7" x14ac:dyDescent="0.2">
      <c r="A53" s="14" t="s">
        <v>22</v>
      </c>
      <c r="B53" s="172" t="s">
        <v>8</v>
      </c>
      <c r="C53" s="173"/>
      <c r="D53" s="116"/>
      <c r="E53" s="116"/>
      <c r="F53" s="116"/>
      <c r="G53" s="123">
        <f>SUM(D53:F53)</f>
        <v>0</v>
      </c>
    </row>
    <row ht="12.75" r="54" spans="1:7" x14ac:dyDescent="0.2">
      <c r="A54" s="14" t="s">
        <v>23</v>
      </c>
      <c r="B54" s="172" t="s">
        <v>7</v>
      </c>
      <c r="C54" s="173"/>
      <c r="D54" s="116"/>
      <c r="E54" s="116"/>
      <c r="F54" s="116"/>
      <c r="G54" s="123">
        <f>SUM(D54:F54)</f>
        <v>0</v>
      </c>
    </row>
    <row ht="12.75" r="55" spans="1:7" x14ac:dyDescent="0.2">
      <c r="A55" s="14" t="s">
        <v>24</v>
      </c>
      <c r="B55" s="172" t="s">
        <v>6</v>
      </c>
      <c r="C55" s="173"/>
      <c r="D55" s="116"/>
      <c r="E55" s="116"/>
      <c r="F55" s="116"/>
      <c r="G55" s="123">
        <f>SUM(D55:F55)</f>
        <v>0</v>
      </c>
    </row>
    <row ht="12.75" r="56" spans="1:7" x14ac:dyDescent="0.2">
      <c r="B56" s="5"/>
    </row>
    <row ht="12.75" r="57" spans="1:7" x14ac:dyDescent="0.2">
      <c r="A57" s="18" t="s">
        <v>57</v>
      </c>
      <c r="B57" s="18"/>
    </row>
    <row ht="15.75" r="58" spans="1:7" thickBot="1" x14ac:dyDescent="0.25">
      <c r="A58" s="6" t="s">
        <v>15</v>
      </c>
      <c r="B58" s="175" t="s">
        <v>10</v>
      </c>
      <c r="C58" s="176"/>
      <c r="D58" s="8" t="s">
        <v>9</v>
      </c>
      <c r="E58" s="8" t="s">
        <v>4</v>
      </c>
      <c r="F58" s="8" t="s">
        <v>5</v>
      </c>
      <c r="G58" s="9" t="s">
        <v>25</v>
      </c>
    </row>
    <row ht="13.5" r="59" spans="1:7" thickBot="1" x14ac:dyDescent="0.25">
      <c r="A59" s="10">
        <v>1</v>
      </c>
      <c r="B59" s="175" t="s">
        <v>14</v>
      </c>
      <c r="C59" s="176"/>
      <c r="D59" s="108">
        <f>D60+D67</f>
        <v>0</v>
      </c>
      <c r="E59" s="119">
        <f ref="E59:F59" si="8" t="shared">E60+E67</f>
        <v>0</v>
      </c>
      <c r="F59" s="119">
        <f si="8" t="shared"/>
        <v>0</v>
      </c>
      <c r="G59" s="120">
        <f>G60+G67</f>
        <v>0</v>
      </c>
    </row>
    <row ht="13.5" r="60" spans="1:7" thickBot="1" x14ac:dyDescent="0.25">
      <c r="A60" s="12">
        <v>41275</v>
      </c>
      <c r="B60" s="175" t="s">
        <v>12</v>
      </c>
      <c r="C60" s="176"/>
      <c r="D60" s="113">
        <f>SUM(D61:D66)</f>
        <v>0</v>
      </c>
      <c r="E60" s="121">
        <f ref="E60:F60" si="9" t="shared">SUM(E61:E66)</f>
        <v>0</v>
      </c>
      <c r="F60" s="121">
        <f si="9" t="shared"/>
        <v>0</v>
      </c>
      <c r="G60" s="122">
        <f>SUM(G61:G66)</f>
        <v>0</v>
      </c>
    </row>
    <row ht="12.75" r="61" spans="1:7" x14ac:dyDescent="0.2">
      <c r="A61" s="13" t="s">
        <v>16</v>
      </c>
      <c r="B61" s="172" t="s">
        <v>34</v>
      </c>
      <c r="C61" s="173"/>
      <c r="D61" s="116"/>
      <c r="E61" s="116"/>
      <c r="F61" s="116"/>
      <c r="G61" s="123">
        <f ref="G61:G66" si="10" t="shared">SUM(D61:F61)</f>
        <v>0</v>
      </c>
    </row>
    <row ht="12.75" r="62" spans="1:7" x14ac:dyDescent="0.2">
      <c r="A62" s="13" t="s">
        <v>17</v>
      </c>
      <c r="B62" s="172" t="s">
        <v>0</v>
      </c>
      <c r="C62" s="173"/>
      <c r="D62" s="116"/>
      <c r="E62" s="116"/>
      <c r="F62" s="116"/>
      <c r="G62" s="123">
        <f si="10" t="shared"/>
        <v>0</v>
      </c>
    </row>
    <row ht="12.75" r="63" spans="1:7" x14ac:dyDescent="0.2">
      <c r="A63" s="13" t="s">
        <v>18</v>
      </c>
      <c r="B63" s="172" t="s">
        <v>1</v>
      </c>
      <c r="C63" s="173"/>
      <c r="D63" s="116"/>
      <c r="E63" s="116"/>
      <c r="F63" s="116"/>
      <c r="G63" s="123">
        <f si="10" t="shared"/>
        <v>0</v>
      </c>
    </row>
    <row ht="12.75" r="64" spans="1:7" x14ac:dyDescent="0.2">
      <c r="A64" s="13" t="s">
        <v>19</v>
      </c>
      <c r="B64" s="172" t="s">
        <v>2</v>
      </c>
      <c r="C64" s="173"/>
      <c r="D64" s="116"/>
      <c r="E64" s="116"/>
      <c r="F64" s="116"/>
      <c r="G64" s="123">
        <f si="10" t="shared"/>
        <v>0</v>
      </c>
    </row>
    <row ht="12.75" r="65" spans="1:7" x14ac:dyDescent="0.2">
      <c r="A65" s="13" t="s">
        <v>20</v>
      </c>
      <c r="B65" s="172" t="s">
        <v>3</v>
      </c>
      <c r="C65" s="173"/>
      <c r="D65" s="116"/>
      <c r="E65" s="116"/>
      <c r="F65" s="116"/>
      <c r="G65" s="123">
        <f si="10" t="shared"/>
        <v>0</v>
      </c>
    </row>
    <row ht="13.5" r="66" spans="1:7" thickBot="1" x14ac:dyDescent="0.25">
      <c r="A66" s="13" t="s">
        <v>21</v>
      </c>
      <c r="B66" s="172" t="s">
        <v>11</v>
      </c>
      <c r="C66" s="173"/>
      <c r="D66" s="116"/>
      <c r="E66" s="116"/>
      <c r="F66" s="116"/>
      <c r="G66" s="123">
        <f si="10" t="shared"/>
        <v>0</v>
      </c>
    </row>
    <row ht="13.5" r="67" spans="1:7" thickBot="1" x14ac:dyDescent="0.25">
      <c r="A67" s="12">
        <v>41306</v>
      </c>
      <c r="B67" s="175" t="s">
        <v>13</v>
      </c>
      <c r="C67" s="183"/>
      <c r="D67" s="108">
        <f>SUM(D68:D70)</f>
        <v>0</v>
      </c>
      <c r="E67" s="108">
        <f ref="E67:F67" si="11" t="shared">SUM(E68:E70)</f>
        <v>0</v>
      </c>
      <c r="F67" s="108">
        <f si="11" t="shared"/>
        <v>0</v>
      </c>
      <c r="G67" s="120">
        <f>SUM(G68:G70)</f>
        <v>0</v>
      </c>
    </row>
    <row ht="12.75" r="68" spans="1:7" x14ac:dyDescent="0.2">
      <c r="A68" s="14" t="s">
        <v>22</v>
      </c>
      <c r="B68" s="172" t="s">
        <v>8</v>
      </c>
      <c r="C68" s="173"/>
      <c r="D68" s="116"/>
      <c r="E68" s="116"/>
      <c r="F68" s="116"/>
      <c r="G68" s="123">
        <f>SUM(D68:F68)</f>
        <v>0</v>
      </c>
    </row>
    <row ht="12.75" r="69" spans="1:7" x14ac:dyDescent="0.2">
      <c r="A69" s="14" t="s">
        <v>23</v>
      </c>
      <c r="B69" s="172" t="s">
        <v>7</v>
      </c>
      <c r="C69" s="173"/>
      <c r="D69" s="116"/>
      <c r="E69" s="116"/>
      <c r="F69" s="116"/>
      <c r="G69" s="123">
        <f>SUM(D69:F69)</f>
        <v>0</v>
      </c>
    </row>
    <row ht="12.75" r="70" spans="1:7" x14ac:dyDescent="0.2">
      <c r="A70" s="14" t="s">
        <v>24</v>
      </c>
      <c r="B70" s="172" t="s">
        <v>6</v>
      </c>
      <c r="C70" s="173"/>
      <c r="D70" s="116"/>
      <c r="E70" s="116"/>
      <c r="F70" s="116"/>
      <c r="G70" s="123">
        <f>SUM(D70:F70)</f>
        <v>0</v>
      </c>
    </row>
    <row ht="12.75" r="71" spans="1:7" x14ac:dyDescent="0.2">
      <c r="B71" s="5"/>
    </row>
    <row ht="12.75" r="72" spans="1:7" x14ac:dyDescent="0.2">
      <c r="A72" s="18" t="s">
        <v>91</v>
      </c>
      <c r="B72" s="18"/>
    </row>
    <row ht="15.75" r="73" spans="1:7" thickBot="1" x14ac:dyDescent="0.25">
      <c r="A73" s="6" t="s">
        <v>15</v>
      </c>
      <c r="B73" s="175" t="s">
        <v>10</v>
      </c>
      <c r="C73" s="176"/>
      <c r="D73" s="8" t="s">
        <v>9</v>
      </c>
      <c r="E73" s="8" t="s">
        <v>4</v>
      </c>
      <c r="F73" s="8" t="s">
        <v>5</v>
      </c>
      <c r="G73" s="9" t="s">
        <v>25</v>
      </c>
    </row>
    <row ht="13.5" r="74" spans="1:7" thickBot="1" x14ac:dyDescent="0.25">
      <c r="A74" s="10">
        <v>1</v>
      </c>
      <c r="B74" s="175" t="s">
        <v>14</v>
      </c>
      <c r="C74" s="176"/>
      <c r="D74" s="108">
        <f>D75+D82</f>
        <v>0</v>
      </c>
      <c r="E74" s="119">
        <f ref="E74:F74" si="12" t="shared">E75+E82</f>
        <v>0</v>
      </c>
      <c r="F74" s="119">
        <f si="12" t="shared"/>
        <v>0</v>
      </c>
      <c r="G74" s="120">
        <f>G75+G82</f>
        <v>0</v>
      </c>
    </row>
    <row ht="13.5" r="75" spans="1:7" thickBot="1" x14ac:dyDescent="0.25">
      <c r="A75" s="12">
        <v>41275</v>
      </c>
      <c r="B75" s="175" t="s">
        <v>12</v>
      </c>
      <c r="C75" s="176"/>
      <c r="D75" s="113">
        <f>SUM(D76:D81)</f>
        <v>0</v>
      </c>
      <c r="E75" s="121">
        <f ref="E75:F75" si="13" t="shared">SUM(E76:E81)</f>
        <v>0</v>
      </c>
      <c r="F75" s="121">
        <f si="13" t="shared"/>
        <v>0</v>
      </c>
      <c r="G75" s="122">
        <f>SUM(G76:G81)</f>
        <v>0</v>
      </c>
    </row>
    <row ht="12.75" r="76" spans="1:7" x14ac:dyDescent="0.2">
      <c r="A76" s="13" t="s">
        <v>16</v>
      </c>
      <c r="B76" s="172" t="s">
        <v>34</v>
      </c>
      <c r="C76" s="173"/>
      <c r="D76" s="116"/>
      <c r="E76" s="116"/>
      <c r="F76" s="116"/>
      <c r="G76" s="123">
        <f ref="G76:G81" si="14" t="shared">SUM(D76:F76)</f>
        <v>0</v>
      </c>
    </row>
    <row ht="12.75" r="77" spans="1:7" x14ac:dyDescent="0.2">
      <c r="A77" s="13" t="s">
        <v>17</v>
      </c>
      <c r="B77" s="172" t="s">
        <v>0</v>
      </c>
      <c r="C77" s="173"/>
      <c r="D77" s="116"/>
      <c r="E77" s="116"/>
      <c r="F77" s="116"/>
      <c r="G77" s="123">
        <f si="14" t="shared"/>
        <v>0</v>
      </c>
    </row>
    <row ht="12.75" r="78" spans="1:7" x14ac:dyDescent="0.2">
      <c r="A78" s="13" t="s">
        <v>18</v>
      </c>
      <c r="B78" s="172" t="s">
        <v>1</v>
      </c>
      <c r="C78" s="173"/>
      <c r="D78" s="116"/>
      <c r="E78" s="116"/>
      <c r="F78" s="116"/>
      <c r="G78" s="123">
        <f si="14" t="shared"/>
        <v>0</v>
      </c>
    </row>
    <row ht="12.75" r="79" spans="1:7" x14ac:dyDescent="0.2">
      <c r="A79" s="13" t="s">
        <v>19</v>
      </c>
      <c r="B79" s="172" t="s">
        <v>2</v>
      </c>
      <c r="C79" s="173"/>
      <c r="D79" s="116"/>
      <c r="E79" s="116"/>
      <c r="F79" s="116"/>
      <c r="G79" s="123">
        <f si="14" t="shared"/>
        <v>0</v>
      </c>
    </row>
    <row ht="12.75" r="80" spans="1:7" x14ac:dyDescent="0.2">
      <c r="A80" s="13" t="s">
        <v>20</v>
      </c>
      <c r="B80" s="172" t="s">
        <v>3</v>
      </c>
      <c r="C80" s="173"/>
      <c r="D80" s="116"/>
      <c r="E80" s="116"/>
      <c r="F80" s="116"/>
      <c r="G80" s="123">
        <f si="14" t="shared"/>
        <v>0</v>
      </c>
    </row>
    <row ht="13.5" r="81" spans="1:7" thickBot="1" x14ac:dyDescent="0.25">
      <c r="A81" s="13" t="s">
        <v>21</v>
      </c>
      <c r="B81" s="172" t="s">
        <v>11</v>
      </c>
      <c r="C81" s="173"/>
      <c r="D81" s="116"/>
      <c r="E81" s="116"/>
      <c r="F81" s="116"/>
      <c r="G81" s="123">
        <f si="14" t="shared"/>
        <v>0</v>
      </c>
    </row>
    <row ht="13.5" r="82" spans="1:7" thickBot="1" x14ac:dyDescent="0.25">
      <c r="A82" s="12">
        <v>41306</v>
      </c>
      <c r="B82" s="175" t="s">
        <v>13</v>
      </c>
      <c r="C82" s="183"/>
      <c r="D82" s="108">
        <f>SUM(D83:D85)</f>
        <v>0</v>
      </c>
      <c r="E82" s="108">
        <f ref="E82:F82" si="15" t="shared">SUM(E83:E85)</f>
        <v>0</v>
      </c>
      <c r="F82" s="108">
        <f si="15" t="shared"/>
        <v>0</v>
      </c>
      <c r="G82" s="120">
        <f>SUM(G83:G85)</f>
        <v>0</v>
      </c>
    </row>
    <row ht="12.75" r="83" spans="1:7" x14ac:dyDescent="0.2">
      <c r="A83" s="14" t="s">
        <v>22</v>
      </c>
      <c r="B83" s="172" t="s">
        <v>8</v>
      </c>
      <c r="C83" s="173"/>
      <c r="D83" s="116"/>
      <c r="E83" s="116"/>
      <c r="F83" s="116"/>
      <c r="G83" s="123">
        <f>SUM(D83:F83)</f>
        <v>0</v>
      </c>
    </row>
    <row ht="12.75" r="84" spans="1:7" x14ac:dyDescent="0.2">
      <c r="A84" s="14" t="s">
        <v>23</v>
      </c>
      <c r="B84" s="172" t="s">
        <v>7</v>
      </c>
      <c r="C84" s="173"/>
      <c r="D84" s="116"/>
      <c r="E84" s="116"/>
      <c r="F84" s="116"/>
      <c r="G84" s="123">
        <f>SUM(D84:F84)</f>
        <v>0</v>
      </c>
    </row>
    <row ht="12.75" r="85" spans="1:7" x14ac:dyDescent="0.2">
      <c r="A85" s="14" t="s">
        <v>24</v>
      </c>
      <c r="B85" s="172" t="s">
        <v>6</v>
      </c>
      <c r="C85" s="173"/>
      <c r="D85" s="116"/>
      <c r="E85" s="116"/>
      <c r="F85" s="116"/>
      <c r="G85" s="123">
        <f>SUM(D85:F85)</f>
        <v>0</v>
      </c>
    </row>
    <row ht="12.75" r="86" spans="1:7" x14ac:dyDescent="0.2">
      <c r="A86" s="186" t="s">
        <v>92</v>
      </c>
      <c r="B86" s="187"/>
      <c r="C86" s="187"/>
      <c r="D86" s="187"/>
    </row>
    <row ht="15.75" r="87" spans="1:7" x14ac:dyDescent="0.25">
      <c r="B87" s="2"/>
      <c r="C87" s="2"/>
    </row>
    <row ht="18" r="88" spans="1:7" x14ac:dyDescent="0.25">
      <c r="A88" s="54" t="s">
        <v>35</v>
      </c>
      <c r="B88" s="2"/>
    </row>
    <row ht="15" r="89" spans="1:7" x14ac:dyDescent="0.25">
      <c r="A89" s="16" t="s">
        <v>120</v>
      </c>
      <c r="B89" s="16"/>
    </row>
    <row ht="15.75" r="90" spans="1:7" thickBot="1" x14ac:dyDescent="0.3">
      <c r="B90" s="3"/>
      <c r="C90" s="16"/>
    </row>
    <row customHeight="1" ht="26.1" r="91" spans="1:7" x14ac:dyDescent="0.2">
      <c r="A91" s="211" t="s">
        <v>29</v>
      </c>
      <c r="B91" s="212"/>
      <c r="C91" s="213"/>
      <c r="D91" s="154" t="s">
        <v>115</v>
      </c>
      <c r="E91" s="154" t="s">
        <v>116</v>
      </c>
      <c r="F91" s="155" t="s">
        <v>33</v>
      </c>
    </row>
    <row customHeight="1" ht="12.75" r="92" spans="1:7" x14ac:dyDescent="0.2">
      <c r="A92" s="214" t="s">
        <v>51</v>
      </c>
      <c r="B92" s="215"/>
      <c r="C92" s="216"/>
      <c r="D92" s="107">
        <f>SUM(D93:D96)</f>
        <v>0</v>
      </c>
      <c r="E92" s="11"/>
      <c r="F92" s="156"/>
    </row>
    <row customHeight="1" ht="12.75" r="93" spans="1:7" x14ac:dyDescent="0.2">
      <c r="A93" s="217" t="s">
        <v>50</v>
      </c>
      <c r="B93" s="215"/>
      <c r="C93" s="216"/>
      <c r="D93" s="138">
        <v>0</v>
      </c>
      <c r="E93" s="124"/>
      <c r="F93" s="135"/>
    </row>
    <row customHeight="1" ht="12.95" r="94" spans="1:7" x14ac:dyDescent="0.2">
      <c r="A94" s="217" t="s">
        <v>26</v>
      </c>
      <c r="B94" s="215"/>
      <c r="C94" s="216"/>
      <c r="D94" s="138">
        <v>0</v>
      </c>
      <c r="E94" s="124"/>
      <c r="F94" s="135"/>
    </row>
    <row customHeight="1" ht="12.95" r="95" spans="1:7" x14ac:dyDescent="0.2">
      <c r="A95" s="217" t="s">
        <v>27</v>
      </c>
      <c r="B95" s="215"/>
      <c r="C95" s="216"/>
      <c r="D95" s="138">
        <v>0</v>
      </c>
      <c r="E95" s="124"/>
      <c r="F95" s="135"/>
    </row>
    <row customHeight="1" ht="13.5" r="96" spans="1:7" thickBot="1" x14ac:dyDescent="0.25">
      <c r="A96" s="218" t="s">
        <v>28</v>
      </c>
      <c r="B96" s="219"/>
      <c r="C96" s="220"/>
      <c r="D96" s="138">
        <v>0</v>
      </c>
      <c r="E96" s="125"/>
      <c r="F96" s="157"/>
    </row>
    <row customHeight="1" ht="13.7" r="97" spans="1:6" x14ac:dyDescent="0.2">
      <c r="A97" s="200" t="s">
        <v>102</v>
      </c>
      <c r="B97" s="201"/>
      <c r="C97" s="202"/>
      <c r="D97" s="129">
        <f>SUM(D98:D99)</f>
        <v>0</v>
      </c>
      <c r="E97" s="131"/>
      <c r="F97" s="160"/>
    </row>
    <row customHeight="1" ht="13.7" r="98" spans="1:6" x14ac:dyDescent="0.2">
      <c r="A98" s="188" t="s">
        <v>103</v>
      </c>
      <c r="B98" s="189"/>
      <c r="C98" s="190"/>
      <c r="D98" s="138">
        <v>0</v>
      </c>
      <c r="E98" s="132"/>
      <c r="F98" s="126"/>
    </row>
    <row customHeight="1" ht="13.7" r="99" spans="1:6" x14ac:dyDescent="0.2">
      <c r="A99" s="188" t="s">
        <v>104</v>
      </c>
      <c r="B99" s="189"/>
      <c r="C99" s="190"/>
      <c r="D99" s="138">
        <v>0</v>
      </c>
      <c r="E99" s="133"/>
      <c r="F99" s="127"/>
    </row>
    <row customHeight="1" ht="13.7" r="100" spans="1:6" x14ac:dyDescent="0.2">
      <c r="A100" s="194" t="s">
        <v>105</v>
      </c>
      <c r="B100" s="195"/>
      <c r="C100" s="196"/>
      <c r="D100" s="130">
        <f>SUM(D101:D106)</f>
        <v>0</v>
      </c>
      <c r="E100" s="132"/>
      <c r="F100" s="158"/>
    </row>
    <row customHeight="1" ht="13.7" r="101" spans="1:6" x14ac:dyDescent="0.2">
      <c r="A101" s="188" t="s">
        <v>106</v>
      </c>
      <c r="B101" s="189"/>
      <c r="C101" s="190"/>
      <c r="D101" s="138">
        <v>0</v>
      </c>
      <c r="E101" s="133"/>
      <c r="F101" s="127"/>
    </row>
    <row customHeight="1" ht="13.7" r="102" spans="1:6" x14ac:dyDescent="0.2">
      <c r="A102" s="188" t="s">
        <v>107</v>
      </c>
      <c r="B102" s="189"/>
      <c r="C102" s="190"/>
      <c r="D102" s="138">
        <v>0</v>
      </c>
      <c r="E102" s="133"/>
      <c r="F102" s="127"/>
    </row>
    <row customHeight="1" ht="13.7" r="103" spans="1:6" x14ac:dyDescent="0.2">
      <c r="A103" s="188" t="s">
        <v>108</v>
      </c>
      <c r="B103" s="189"/>
      <c r="C103" s="190"/>
      <c r="D103" s="138">
        <v>0</v>
      </c>
      <c r="E103" s="133"/>
      <c r="F103" s="127"/>
    </row>
    <row customHeight="1" ht="13.7" r="104" spans="1:6" x14ac:dyDescent="0.2">
      <c r="A104" s="188" t="s">
        <v>109</v>
      </c>
      <c r="B104" s="189"/>
      <c r="C104" s="190"/>
      <c r="D104" s="138">
        <v>0</v>
      </c>
      <c r="E104" s="133"/>
      <c r="F104" s="127"/>
    </row>
    <row customHeight="1" ht="13.7" r="105" spans="1:6" x14ac:dyDescent="0.2">
      <c r="A105" s="188" t="s">
        <v>110</v>
      </c>
      <c r="B105" s="189"/>
      <c r="C105" s="190"/>
      <c r="D105" s="138">
        <v>0</v>
      </c>
      <c r="E105" s="133"/>
      <c r="F105" s="127"/>
    </row>
    <row ht="12.75" r="106" spans="1:6" x14ac:dyDescent="0.2">
      <c r="A106" s="188" t="s">
        <v>111</v>
      </c>
      <c r="B106" s="189"/>
      <c r="C106" s="190"/>
      <c r="D106" s="138">
        <v>0</v>
      </c>
      <c r="E106" s="133"/>
      <c r="F106" s="127"/>
    </row>
    <row customHeight="1" ht="13.7" r="107" spans="1:6" x14ac:dyDescent="0.2">
      <c r="A107" s="194" t="s">
        <v>113</v>
      </c>
      <c r="B107" s="195"/>
      <c r="C107" s="196"/>
      <c r="D107" s="130">
        <f>SUM(D108:D111)</f>
        <v>0</v>
      </c>
      <c r="E107" s="134"/>
      <c r="F107" s="158"/>
    </row>
    <row customHeight="1" ht="13.7" r="108" spans="1:6" x14ac:dyDescent="0.2">
      <c r="A108" s="191"/>
      <c r="B108" s="192"/>
      <c r="C108" s="193"/>
      <c r="D108" s="138">
        <v>0</v>
      </c>
      <c r="E108" s="134"/>
      <c r="F108" s="127"/>
    </row>
    <row customHeight="1" ht="13.7" r="109" spans="1:6" x14ac:dyDescent="0.2">
      <c r="A109" s="191"/>
      <c r="B109" s="192"/>
      <c r="C109" s="193"/>
      <c r="D109" s="138">
        <v>0</v>
      </c>
      <c r="E109" s="134"/>
      <c r="F109" s="127"/>
    </row>
    <row customHeight="1" ht="13.7" r="110" spans="1:6" x14ac:dyDescent="0.2">
      <c r="A110" s="191"/>
      <c r="B110" s="192"/>
      <c r="C110" s="193"/>
      <c r="D110" s="138">
        <v>0</v>
      </c>
      <c r="E110" s="134"/>
      <c r="F110" s="127"/>
    </row>
    <row ht="13.5" r="111" spans="1:6" thickBot="1" x14ac:dyDescent="0.25">
      <c r="A111" s="225"/>
      <c r="B111" s="226"/>
      <c r="C111" s="227"/>
      <c r="D111" s="159">
        <v>0</v>
      </c>
      <c r="E111" s="136"/>
      <c r="F111" s="128"/>
    </row>
    <row ht="13.5" r="112" spans="1:6" thickBot="1" x14ac:dyDescent="0.25">
      <c r="A112" s="184" t="s">
        <v>112</v>
      </c>
      <c r="B112" s="240"/>
      <c r="C112" s="241"/>
      <c r="D112" s="141">
        <f>D92+D97+D100+D107</f>
        <v>0</v>
      </c>
      <c r="E112" s="29"/>
      <c r="F112" s="29"/>
    </row>
    <row ht="12.75" r="113" spans="1:6" x14ac:dyDescent="0.2">
      <c r="B113" s="3"/>
    </row>
    <row ht="15" r="114" spans="1:6" x14ac:dyDescent="0.25">
      <c r="A114" s="16" t="s">
        <v>37</v>
      </c>
      <c r="B114" s="16"/>
      <c r="D114" s="16"/>
    </row>
    <row ht="12.75" r="115" spans="1:6" x14ac:dyDescent="0.2">
      <c r="B115" s="3"/>
      <c r="C115" s="4"/>
      <c r="D115" s="4"/>
    </row>
    <row ht="25.5" r="116" spans="1:6" x14ac:dyDescent="0.2">
      <c r="A116" s="221" t="s">
        <v>52</v>
      </c>
      <c r="B116" s="222"/>
      <c r="C116" s="223"/>
      <c r="D116" s="7" t="s">
        <v>37</v>
      </c>
      <c r="E116" s="7" t="s">
        <v>33</v>
      </c>
    </row>
    <row ht="12.75" r="117" spans="1:6" x14ac:dyDescent="0.2">
      <c r="A117" s="224" t="s">
        <v>38</v>
      </c>
      <c r="B117" s="215"/>
      <c r="C117" s="216"/>
      <c r="D117" s="138">
        <v>0</v>
      </c>
      <c r="E117" s="117"/>
    </row>
    <row ht="12.75" r="118" spans="1:6" x14ac:dyDescent="0.2">
      <c r="A118" s="48" t="s">
        <v>36</v>
      </c>
      <c r="B118" s="48"/>
      <c r="C118" s="49"/>
      <c r="D118" s="138">
        <v>0</v>
      </c>
      <c r="E118" s="117"/>
    </row>
    <row ht="12.75" r="119" spans="1:6" x14ac:dyDescent="0.2">
      <c r="A119" s="48" t="s">
        <v>53</v>
      </c>
      <c r="B119" s="48"/>
      <c r="C119" s="49"/>
      <c r="D119" s="138">
        <v>0</v>
      </c>
      <c r="E119" s="117"/>
    </row>
    <row ht="12.75" r="120" spans="1:6" x14ac:dyDescent="0.2">
      <c r="A120" s="48" t="s">
        <v>31</v>
      </c>
      <c r="B120" s="48"/>
      <c r="C120" s="49"/>
      <c r="D120" s="138">
        <v>0</v>
      </c>
      <c r="E120" s="117"/>
    </row>
    <row ht="12.75" r="121" spans="1:6" x14ac:dyDescent="0.2">
      <c r="A121" s="48" t="s">
        <v>40</v>
      </c>
      <c r="B121" s="48"/>
      <c r="C121" s="49"/>
      <c r="D121" s="138">
        <v>0</v>
      </c>
      <c r="E121" s="117"/>
    </row>
    <row ht="12.75" r="122" spans="1:6" x14ac:dyDescent="0.2">
      <c r="A122" s="48" t="s">
        <v>30</v>
      </c>
      <c r="B122" s="48"/>
      <c r="C122" s="49"/>
      <c r="D122" s="138">
        <v>0</v>
      </c>
      <c r="E122" s="117"/>
    </row>
    <row ht="12.75" r="123" spans="1:6" x14ac:dyDescent="0.2">
      <c r="A123" s="48" t="s">
        <v>32</v>
      </c>
      <c r="B123" s="48"/>
      <c r="C123" s="49"/>
      <c r="D123" s="138">
        <v>0</v>
      </c>
      <c r="E123" s="117"/>
    </row>
    <row ht="12.75" r="124" spans="1:6" x14ac:dyDescent="0.2">
      <c r="A124" s="48" t="s">
        <v>39</v>
      </c>
      <c r="B124" s="48"/>
      <c r="C124" s="49"/>
      <c r="D124" s="138">
        <v>0</v>
      </c>
      <c r="E124" s="117"/>
    </row>
    <row customHeight="1" ht="21.6" r="125" spans="1:6" x14ac:dyDescent="0.2">
      <c r="A125" s="46" t="s">
        <v>75</v>
      </c>
      <c r="B125" s="46"/>
      <c r="C125" s="47"/>
      <c r="D125" s="107">
        <f>SUM(D117:D124)</f>
        <v>0</v>
      </c>
      <c r="E125" s="117"/>
    </row>
    <row customHeight="1" ht="15.95" r="126" spans="1:6" thickBot="1" x14ac:dyDescent="0.25">
      <c r="A126" s="52" t="s">
        <v>86</v>
      </c>
      <c r="B126" s="52"/>
      <c r="C126" s="53"/>
      <c r="D126" s="109">
        <f>IF(D125&lt;=$C129*D112,D112*$C$129-D125,0)</f>
        <v>0</v>
      </c>
      <c r="E126" s="117"/>
      <c r="F126" s="35"/>
    </row>
    <row customHeight="1" ht="13.5" r="127" spans="1:6" thickBot="1" x14ac:dyDescent="0.25">
      <c r="A127" s="203" t="s">
        <v>93</v>
      </c>
      <c r="B127" s="240"/>
      <c r="C127" s="241"/>
      <c r="D127" s="110">
        <f>SUM(D125:D126)</f>
        <v>0</v>
      </c>
      <c r="E127" s="117"/>
      <c r="F127" s="112"/>
    </row>
    <row customHeight="1" ht="13.5" r="128" spans="1:6" thickBot="1" x14ac:dyDescent="0.25">
      <c r="A128" s="206" t="s">
        <v>85</v>
      </c>
      <c r="B128" s="207"/>
      <c r="C128" s="233"/>
      <c r="D128" s="111">
        <f>SUM(D112-D127)</f>
        <v>0</v>
      </c>
      <c r="E128" s="117"/>
      <c r="F128" s="112"/>
    </row>
    <row customHeight="1" ht="39.75" r="129" spans="1:6" x14ac:dyDescent="0.2">
      <c r="A129" s="235" t="s">
        <v>119</v>
      </c>
      <c r="B129" s="236"/>
      <c r="C129" s="144">
        <v>0</v>
      </c>
      <c r="D129" s="112"/>
      <c r="E129" s="28"/>
      <c r="F129" s="27"/>
    </row>
    <row customFormat="1" ht="12.75" r="130" s="26" spans="1:6" x14ac:dyDescent="0.2">
      <c r="A130" s="28"/>
      <c r="B130" s="106"/>
      <c r="C130" s="106"/>
      <c r="E130" s="28"/>
      <c r="F130" s="28"/>
    </row>
    <row ht="12.75" r="131" spans="1:6" x14ac:dyDescent="0.2">
      <c r="A131" s="17" t="s">
        <v>54</v>
      </c>
      <c r="B131" s="3"/>
    </row>
    <row ht="12.75" r="132" spans="1:6" x14ac:dyDescent="0.2">
      <c r="B132" s="17"/>
    </row>
    <row ht="12.75" r="133" spans="1:6" x14ac:dyDescent="0.2">
      <c r="B133" s="3"/>
    </row>
    <row ht="12.75" r="134" spans="1:6" x14ac:dyDescent="0.2">
      <c r="B134" s="3"/>
    </row>
    <row hidden="1" ht="12.75" r="135" spans="1:6" x14ac:dyDescent="0.2">
      <c r="B135" s="25"/>
    </row>
    <row hidden="1" r="136" spans="1:6" x14ac:dyDescent="0.2">
      <c r="B136" s="24">
        <v>0</v>
      </c>
    </row>
    <row hidden="1" r="137" spans="1:6" x14ac:dyDescent="0.2">
      <c r="B137" s="24">
        <v>0.05</v>
      </c>
    </row>
    <row hidden="1" r="138" spans="1:6" x14ac:dyDescent="0.2">
      <c r="B138" s="24">
        <v>0.15</v>
      </c>
    </row>
    <row hidden="1" r="139" spans="1:6" x14ac:dyDescent="0.2"/>
  </sheetData>
  <sheetProtection formatCells="0" formatColumns="0" formatRows="0"/>
  <mergeCells count="107">
    <mergeCell ref="A128:C128"/>
    <mergeCell ref="A129:B129"/>
    <mergeCell ref="A110:C110"/>
    <mergeCell ref="A111:C111"/>
    <mergeCell ref="A102:C102"/>
    <mergeCell ref="A103:C103"/>
    <mergeCell ref="A104:C104"/>
    <mergeCell ref="A105:C105"/>
    <mergeCell ref="A106:C106"/>
    <mergeCell ref="A112:C112"/>
    <mergeCell ref="A116:C116"/>
    <mergeCell ref="A117:C117"/>
    <mergeCell ref="A127:C127"/>
    <mergeCell ref="A107:C107"/>
    <mergeCell ref="A108:C108"/>
    <mergeCell ref="A109:C109"/>
    <mergeCell ref="A97:C97"/>
    <mergeCell ref="A98:C98"/>
    <mergeCell ref="A99:C99"/>
    <mergeCell ref="A100:C100"/>
    <mergeCell ref="A101:C101"/>
    <mergeCell ref="A86:D86"/>
    <mergeCell ref="B78:C78"/>
    <mergeCell ref="B79:C79"/>
    <mergeCell ref="B80:C80"/>
    <mergeCell ref="B81:C81"/>
    <mergeCell ref="B82:C82"/>
    <mergeCell ref="B83:C83"/>
    <mergeCell ref="B84:C84"/>
    <mergeCell ref="B85:C85"/>
    <mergeCell ref="A91:C91"/>
    <mergeCell ref="A92:C92"/>
    <mergeCell ref="A93:C93"/>
    <mergeCell ref="A94:C94"/>
    <mergeCell ref="A95:C95"/>
    <mergeCell ref="A96:C96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61:C61"/>
    <mergeCell ref="B62:C62"/>
    <mergeCell ref="B63:C63"/>
    <mergeCell ref="B64:C64"/>
    <mergeCell ref="B65:C65"/>
    <mergeCell ref="B54:C54"/>
    <mergeCell ref="B55:C55"/>
    <mergeCell ref="B58:C58"/>
    <mergeCell ref="B59:C59"/>
    <mergeCell ref="B60:C60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7:C37"/>
    <mergeCell ref="B38:C38"/>
    <mergeCell ref="B39:C39"/>
    <mergeCell ref="B40:C40"/>
    <mergeCell ref="B43:C43"/>
    <mergeCell ref="B32:C32"/>
    <mergeCell ref="B33:C33"/>
    <mergeCell ref="B34:C34"/>
    <mergeCell ref="B35:C35"/>
    <mergeCell ref="B36:C36"/>
    <mergeCell ref="B28:C28"/>
    <mergeCell ref="B29:C29"/>
    <mergeCell ref="B30:C30"/>
    <mergeCell ref="B31:C31"/>
    <mergeCell ref="A21:B21"/>
    <mergeCell ref="A20:B20"/>
    <mergeCell ref="A18:D18"/>
    <mergeCell ref="A16:B16"/>
    <mergeCell ref="C15:D15"/>
    <mergeCell ref="C16:D16"/>
    <mergeCell ref="C10:D10"/>
    <mergeCell ref="C11:D11"/>
    <mergeCell ref="C12:D12"/>
    <mergeCell ref="C13:D13"/>
    <mergeCell ref="C14:D14"/>
    <mergeCell ref="C5:D5"/>
    <mergeCell ref="C7:D7"/>
    <mergeCell ref="C8:D8"/>
    <mergeCell ref="C9:D9"/>
    <mergeCell ref="C6:D6"/>
    <mergeCell ref="A11:B11"/>
    <mergeCell ref="A12:B12"/>
    <mergeCell ref="A13:B13"/>
    <mergeCell ref="A14:B14"/>
    <mergeCell ref="A15:B15"/>
    <mergeCell ref="A5:B5"/>
    <mergeCell ref="A7:B7"/>
    <mergeCell ref="A8:B8"/>
    <mergeCell ref="A9:B9"/>
    <mergeCell ref="A10:B10"/>
    <mergeCell ref="A6:B6"/>
  </mergeCells>
  <pageMargins bottom="0.78740157499999996" footer="0.3" header="0.3" left="0.7" right="0.7" top="0.78740157499999996"/>
  <pageSetup orientation="portrait" paperSize="9" r:id="rId1" scale="29"/>
  <legacyDrawing r:id="rId2"/>
  <extLst>
    <ext uri="{CCE6A557-97BC-4b89-ADB6-D9C93CAAB3DF}">
      <x14:dataValidations xmlns:xm="http://schemas.microsoft.com/office/excel/2006/main" count="1">
        <x14:dataValidation allowBlank="1" showErrorMessage="1" showInputMessage="1" type="list" xr:uid="{EC95B255-DEAA-492D-92DD-BCB41342FBD5}">
          <x14:formula1>
            <xm:f>'Sociální služba 1'!$B$136:$B$139</xm:f>
          </x14:formula1>
          <xm:sqref>C129</xm:sqref>
        </x14:dataValidation>
      </x14:dataValidations>
    </ext>
  </extLst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="http://schemas.microsoft.com/office/spreadsheetml/2009/9/main" xmlns:x14ac="http://schemas.microsoft.com/office/spreadsheetml/2009/9/ac" xmlns:xdr="http://schemas.openxmlformats.org/drawingml/2006/spreadsheetDrawing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/>
  <dimension ref="A2:F26"/>
  <sheetViews>
    <sheetView workbookViewId="0" zoomScaleNormal="100">
      <selection activeCell="C30" sqref="C30"/>
    </sheetView>
  </sheetViews>
  <sheetFormatPr defaultRowHeight="12.75" x14ac:dyDescent="0.2"/>
  <cols>
    <col min="1" max="1" customWidth="true" width="55.28515625" collapsed="false"/>
    <col min="2" max="2" customWidth="true" width="16.28515625" collapsed="false"/>
    <col min="3" max="3" customWidth="true" width="18.42578125" collapsed="false"/>
    <col min="4" max="4" customWidth="true" width="20.42578125" collapsed="false"/>
  </cols>
  <sheetData>
    <row customHeight="1" ht="17.45" r="2" spans="1:4" x14ac:dyDescent="0.25">
      <c r="A2" s="16" t="s">
        <v>76</v>
      </c>
      <c r="B2" s="16"/>
      <c r="C2" s="3"/>
    </row>
    <row customHeight="1" ht="39.6" r="3" spans="1:4" x14ac:dyDescent="0.2">
      <c r="A3" s="148"/>
      <c r="B3" s="149"/>
      <c r="C3" s="145" t="s">
        <v>122</v>
      </c>
      <c r="D3" s="145" t="s">
        <v>123</v>
      </c>
    </row>
    <row r="4" spans="1:4" x14ac:dyDescent="0.2">
      <c r="A4" s="48" t="s">
        <v>79</v>
      </c>
      <c r="B4" s="105">
        <f>SUM(C4:D4)</f>
        <v>0</v>
      </c>
      <c r="C4" s="151">
        <v>0</v>
      </c>
      <c r="D4" s="151">
        <v>0</v>
      </c>
    </row>
    <row r="5" spans="1:4" x14ac:dyDescent="0.2">
      <c r="A5" s="48" t="s">
        <v>77</v>
      </c>
      <c r="B5" s="105">
        <f>SUM(C5:D5)</f>
        <v>0</v>
      </c>
      <c r="C5" s="151">
        <v>0</v>
      </c>
      <c r="D5" s="151">
        <v>0</v>
      </c>
    </row>
    <row r="6" spans="1:4" x14ac:dyDescent="0.2">
      <c r="A6" s="50" t="s">
        <v>78</v>
      </c>
      <c r="B6" s="105">
        <f>B4-B5</f>
        <v>0</v>
      </c>
      <c r="C6" s="105">
        <f ref="C6:D6" si="0" t="shared">C4-C5</f>
        <v>0</v>
      </c>
      <c r="D6" s="105">
        <f si="0" t="shared"/>
        <v>0</v>
      </c>
    </row>
    <row customHeight="1" ht="14.25" r="7" spans="1:4" thickBot="1" x14ac:dyDescent="0.25">
      <c r="A7" s="102" t="s">
        <v>97</v>
      </c>
      <c r="B7" s="103">
        <f>'Sociální služba 1'!C129</f>
        <v>0</v>
      </c>
      <c r="C7" s="105"/>
      <c r="D7" s="105"/>
    </row>
    <row ht="13.5" r="8" spans="1:4" thickBot="1" x14ac:dyDescent="0.25">
      <c r="A8" s="104" t="s">
        <v>87</v>
      </c>
      <c r="B8" s="118">
        <f>(100%-B7)*B6</f>
        <v>0</v>
      </c>
      <c r="C8" s="3"/>
    </row>
    <row r="9" spans="1:4" x14ac:dyDescent="0.2">
      <c r="A9" s="115" t="s">
        <v>88</v>
      </c>
      <c r="B9" s="150">
        <f>B6*B7</f>
        <v>0</v>
      </c>
      <c r="C9" s="3"/>
    </row>
    <row r="10" spans="1:4" x14ac:dyDescent="0.2">
      <c r="A10" s="3"/>
      <c r="B10" s="3"/>
      <c r="C10" s="3"/>
    </row>
    <row hidden="1" r="11" spans="1:4" x14ac:dyDescent="0.2">
      <c r="A11" s="3"/>
      <c r="B11" s="3"/>
      <c r="C11" s="3"/>
    </row>
    <row hidden="1" r="12" spans="1:4" x14ac:dyDescent="0.2">
      <c r="A12" s="30">
        <v>0</v>
      </c>
    </row>
    <row hidden="1" r="13" spans="1:4" x14ac:dyDescent="0.2">
      <c r="A13" s="30">
        <v>0.05</v>
      </c>
    </row>
    <row hidden="1" r="14" spans="1:4" x14ac:dyDescent="0.2">
      <c r="A14" s="30">
        <v>0.15</v>
      </c>
    </row>
    <row hidden="1" r="15" spans="1:4" x14ac:dyDescent="0.2"/>
    <row ht="13.5" r="17" spans="1:6" thickBot="1" x14ac:dyDescent="0.25"/>
    <row ht="15" r="18" spans="1:6" x14ac:dyDescent="0.2">
      <c r="A18" s="242" t="s">
        <v>125</v>
      </c>
      <c r="B18" s="243"/>
      <c r="C18" s="243"/>
      <c r="D18" s="243"/>
      <c r="E18" s="243"/>
      <c r="F18" s="244"/>
    </row>
    <row customHeight="1" ht="31.7" r="19" spans="1:6" thickBot="1" x14ac:dyDescent="0.25">
      <c r="A19" s="245" t="s">
        <v>126</v>
      </c>
      <c r="B19" s="246"/>
      <c r="C19" s="246"/>
      <c r="D19" s="246"/>
      <c r="E19" s="246"/>
      <c r="F19" s="247"/>
    </row>
    <row r="20" spans="1:6" x14ac:dyDescent="0.2">
      <c r="A20" s="248"/>
      <c r="B20" s="249"/>
      <c r="C20" s="249"/>
      <c r="D20" s="249"/>
      <c r="E20" s="249"/>
      <c r="F20" s="250"/>
    </row>
    <row r="21" spans="1:6" x14ac:dyDescent="0.2">
      <c r="A21" s="251"/>
      <c r="B21" s="252"/>
      <c r="C21" s="252"/>
      <c r="D21" s="252"/>
      <c r="E21" s="252"/>
      <c r="F21" s="253"/>
    </row>
    <row r="22" spans="1:6" x14ac:dyDescent="0.2">
      <c r="A22" s="251"/>
      <c r="B22" s="252"/>
      <c r="C22" s="252"/>
      <c r="D22" s="252"/>
      <c r="E22" s="252"/>
      <c r="F22" s="253"/>
    </row>
    <row r="23" spans="1:6" x14ac:dyDescent="0.2">
      <c r="A23" s="251"/>
      <c r="B23" s="252"/>
      <c r="C23" s="252"/>
      <c r="D23" s="252"/>
      <c r="E23" s="252"/>
      <c r="F23" s="253"/>
    </row>
    <row r="24" spans="1:6" x14ac:dyDescent="0.2">
      <c r="A24" s="251"/>
      <c r="B24" s="252"/>
      <c r="C24" s="252"/>
      <c r="D24" s="252"/>
      <c r="E24" s="252"/>
      <c r="F24" s="253"/>
    </row>
    <row r="25" spans="1:6" x14ac:dyDescent="0.2">
      <c r="A25" s="251"/>
      <c r="B25" s="252"/>
      <c r="C25" s="252"/>
      <c r="D25" s="252"/>
      <c r="E25" s="252"/>
      <c r="F25" s="253"/>
    </row>
    <row ht="13.5" r="26" spans="1:6" thickBot="1" x14ac:dyDescent="0.25">
      <c r="A26" s="254"/>
      <c r="B26" s="255"/>
      <c r="C26" s="255"/>
      <c r="D26" s="255"/>
      <c r="E26" s="255"/>
      <c r="F26" s="256"/>
    </row>
  </sheetData>
  <mergeCells count="3">
    <mergeCell ref="A18:F18"/>
    <mergeCell ref="A19:F19"/>
    <mergeCell ref="A20:F26"/>
  </mergeCells>
  <pageMargins bottom="0.78740157499999996" footer="0.3" header="0.3" left="0.7" right="0.7" top="0.78740157499999996"/>
  <pageSetup orientation="portrait" paperSize="9" r:id="rId1"/>
  <ignoredErrors>
    <ignoredError sqref="B4:B5" unlockedFormula="1"/>
  </ignoredErrors>
  <legacyDrawing r:id="rId2"/>
</worksheet>
</file>

<file path=xl/worksheets/sheet5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tabColor rgb="FFFFFF00"/>
  </sheetPr>
  <dimension ref="A1:LY28"/>
  <sheetViews>
    <sheetView workbookViewId="0" zoomScale="70" zoomScaleNormal="70">
      <selection activeCell="H8" sqref="H8"/>
    </sheetView>
  </sheetViews>
  <sheetFormatPr defaultRowHeight="12.75" x14ac:dyDescent="0.2"/>
  <cols>
    <col min="1" max="1" customWidth="true" width="37.42578125" collapsed="false"/>
    <col min="2" max="2" customWidth="true" width="21.7109375" collapsed="false"/>
    <col min="3" max="3" customWidth="true" width="39.140625" collapsed="false"/>
    <col min="4" max="5" bestFit="true" customWidth="true" width="29.28515625" collapsed="false"/>
    <col min="6" max="6" customWidth="true" width="49.140625" collapsed="false"/>
    <col min="7" max="7" customWidth="true" style="31" width="17.5703125" collapsed="false"/>
    <col min="8" max="8" customWidth="true" style="31" width="13.28515625" collapsed="false"/>
    <col min="9" max="337" style="31" width="9.140625" collapsed="false"/>
  </cols>
  <sheetData>
    <row ht="18" r="1" spans="1:337" x14ac:dyDescent="0.25">
      <c r="A1" s="54" t="s">
        <v>95</v>
      </c>
    </row>
    <row ht="18" r="2" spans="1:337" x14ac:dyDescent="0.25">
      <c r="A2" s="55" t="s">
        <v>96</v>
      </c>
    </row>
    <row customFormat="1" ht="19.5" r="3" s="38" spans="1:337" thickBot="1" x14ac:dyDescent="0.35"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39"/>
      <c r="DB3" s="39"/>
      <c r="DC3" s="39"/>
      <c r="DD3" s="39"/>
      <c r="DE3" s="39"/>
      <c r="DF3" s="39"/>
      <c r="DG3" s="39"/>
      <c r="DH3" s="39"/>
      <c r="DI3" s="39"/>
      <c r="DJ3" s="39"/>
      <c r="DK3" s="39"/>
      <c r="DL3" s="39"/>
      <c r="DM3" s="39"/>
      <c r="DN3" s="39"/>
      <c r="DO3" s="39"/>
      <c r="DP3" s="39"/>
      <c r="DQ3" s="39"/>
      <c r="DR3" s="39"/>
      <c r="DS3" s="39"/>
      <c r="DT3" s="39"/>
      <c r="DU3" s="39"/>
      <c r="DV3" s="39"/>
      <c r="DW3" s="39"/>
      <c r="DX3" s="39"/>
      <c r="DY3" s="39"/>
      <c r="DZ3" s="39"/>
      <c r="EA3" s="39"/>
      <c r="EB3" s="39"/>
      <c r="EC3" s="39"/>
      <c r="ED3" s="39"/>
      <c r="EE3" s="39"/>
      <c r="EF3" s="39"/>
      <c r="EG3" s="39"/>
      <c r="EH3" s="39"/>
      <c r="EI3" s="39"/>
      <c r="EJ3" s="39"/>
      <c r="EK3" s="39"/>
      <c r="EL3" s="39"/>
      <c r="EM3" s="39"/>
      <c r="EN3" s="39"/>
      <c r="EO3" s="39"/>
      <c r="EP3" s="39"/>
      <c r="EQ3" s="39"/>
      <c r="ER3" s="39"/>
      <c r="ES3" s="39"/>
      <c r="ET3" s="39"/>
      <c r="EU3" s="39"/>
      <c r="EV3" s="39"/>
      <c r="EW3" s="39"/>
      <c r="EX3" s="39"/>
      <c r="EY3" s="39"/>
      <c r="EZ3" s="39"/>
      <c r="FA3" s="39"/>
      <c r="FB3" s="39"/>
      <c r="FC3" s="39"/>
      <c r="FD3" s="39"/>
      <c r="FE3" s="39"/>
      <c r="FF3" s="39"/>
      <c r="FG3" s="39"/>
      <c r="FH3" s="39"/>
      <c r="FI3" s="39"/>
      <c r="FJ3" s="39"/>
      <c r="FK3" s="39"/>
      <c r="FL3" s="39"/>
      <c r="FM3" s="39"/>
      <c r="FN3" s="39"/>
      <c r="FO3" s="39"/>
      <c r="FP3" s="39"/>
      <c r="FQ3" s="39"/>
      <c r="FR3" s="39"/>
      <c r="FS3" s="39"/>
      <c r="FT3" s="39"/>
      <c r="FU3" s="39"/>
      <c r="FV3" s="39"/>
      <c r="FW3" s="39"/>
      <c r="FX3" s="39"/>
      <c r="FY3" s="39"/>
      <c r="FZ3" s="39"/>
      <c r="GA3" s="39"/>
      <c r="GB3" s="39"/>
      <c r="GC3" s="39"/>
      <c r="GD3" s="39"/>
      <c r="GE3" s="39"/>
      <c r="GF3" s="39"/>
      <c r="GG3" s="39"/>
      <c r="GH3" s="39"/>
      <c r="GI3" s="39"/>
      <c r="GJ3" s="39"/>
      <c r="GK3" s="39"/>
      <c r="GL3" s="39"/>
      <c r="GM3" s="39"/>
      <c r="GN3" s="39"/>
      <c r="GO3" s="39"/>
      <c r="GP3" s="39"/>
      <c r="GQ3" s="39"/>
      <c r="GR3" s="39"/>
      <c r="GS3" s="39"/>
      <c r="GT3" s="39"/>
      <c r="GU3" s="39"/>
      <c r="GV3" s="39"/>
      <c r="GW3" s="39"/>
      <c r="GX3" s="39"/>
      <c r="GY3" s="39"/>
      <c r="GZ3" s="39"/>
      <c r="HA3" s="39"/>
      <c r="HB3" s="39"/>
      <c r="HC3" s="39"/>
      <c r="HD3" s="39"/>
      <c r="HE3" s="39"/>
      <c r="HF3" s="39"/>
      <c r="HG3" s="39"/>
      <c r="HH3" s="39"/>
      <c r="HI3" s="39"/>
      <c r="HJ3" s="39"/>
      <c r="HK3" s="39"/>
      <c r="HL3" s="39"/>
      <c r="HM3" s="39"/>
      <c r="HN3" s="39"/>
      <c r="HO3" s="39"/>
      <c r="HP3" s="39"/>
      <c r="HQ3" s="39"/>
      <c r="HR3" s="39"/>
      <c r="HS3" s="39"/>
      <c r="HT3" s="39"/>
      <c r="HU3" s="39"/>
      <c r="HV3" s="39"/>
      <c r="HW3" s="39"/>
      <c r="HX3" s="39"/>
      <c r="HY3" s="39"/>
      <c r="HZ3" s="39"/>
      <c r="IA3" s="39"/>
      <c r="IB3" s="39"/>
      <c r="IC3" s="39"/>
      <c r="ID3" s="39"/>
      <c r="IE3" s="39"/>
      <c r="IF3" s="39"/>
      <c r="IG3" s="39"/>
      <c r="IH3" s="39"/>
      <c r="II3" s="39"/>
      <c r="IJ3" s="39"/>
      <c r="IK3" s="39"/>
      <c r="IL3" s="39"/>
      <c r="IM3" s="39"/>
      <c r="IN3" s="39"/>
      <c r="IO3" s="39"/>
      <c r="IP3" s="39"/>
      <c r="IQ3" s="39"/>
      <c r="IR3" s="39"/>
      <c r="IS3" s="39"/>
      <c r="IT3" s="39"/>
      <c r="IU3" s="39"/>
      <c r="IV3" s="39"/>
      <c r="IW3" s="39"/>
      <c r="IX3" s="39"/>
      <c r="IY3" s="39"/>
      <c r="IZ3" s="39"/>
      <c r="JA3" s="39"/>
      <c r="JB3" s="39"/>
      <c r="JC3" s="39"/>
      <c r="JD3" s="39"/>
      <c r="JE3" s="39"/>
      <c r="JF3" s="39"/>
      <c r="JG3" s="39"/>
      <c r="JH3" s="39"/>
      <c r="JI3" s="39"/>
      <c r="JJ3" s="39"/>
      <c r="JK3" s="39"/>
      <c r="JL3" s="39"/>
      <c r="JM3" s="39"/>
      <c r="JN3" s="39"/>
      <c r="JO3" s="39"/>
      <c r="JP3" s="39"/>
      <c r="JQ3" s="39"/>
      <c r="JR3" s="39"/>
      <c r="JS3" s="39"/>
      <c r="JT3" s="39"/>
      <c r="JU3" s="39"/>
      <c r="JV3" s="39"/>
      <c r="JW3" s="39"/>
      <c r="JX3" s="39"/>
      <c r="JY3" s="39"/>
      <c r="JZ3" s="39"/>
      <c r="KA3" s="39"/>
      <c r="KB3" s="39"/>
      <c r="KC3" s="39"/>
      <c r="KD3" s="39"/>
      <c r="KE3" s="39"/>
      <c r="KF3" s="39"/>
      <c r="KG3" s="39"/>
      <c r="KH3" s="39"/>
      <c r="KI3" s="39"/>
      <c r="KJ3" s="39"/>
      <c r="KK3" s="39"/>
      <c r="KL3" s="39"/>
      <c r="KM3" s="39"/>
      <c r="KN3" s="39"/>
      <c r="KO3" s="39"/>
      <c r="KP3" s="39"/>
      <c r="KQ3" s="39"/>
      <c r="KR3" s="39"/>
      <c r="KS3" s="39"/>
      <c r="KT3" s="39"/>
      <c r="KU3" s="39"/>
      <c r="KV3" s="39"/>
      <c r="KW3" s="39"/>
      <c r="KX3" s="39"/>
      <c r="KY3" s="39"/>
      <c r="KZ3" s="39"/>
      <c r="LA3" s="39"/>
      <c r="LB3" s="39"/>
      <c r="LC3" s="39"/>
      <c r="LD3" s="39"/>
      <c r="LE3" s="39"/>
      <c r="LF3" s="39"/>
      <c r="LG3" s="39"/>
      <c r="LH3" s="39"/>
      <c r="LI3" s="39"/>
      <c r="LJ3" s="39"/>
      <c r="LK3" s="39"/>
      <c r="LL3" s="39"/>
      <c r="LM3" s="39"/>
      <c r="LN3" s="39"/>
      <c r="LO3" s="39"/>
      <c r="LP3" s="39"/>
      <c r="LQ3" s="39"/>
      <c r="LR3" s="39"/>
      <c r="LS3" s="39"/>
      <c r="LT3" s="39"/>
      <c r="LU3" s="39"/>
      <c r="LV3" s="39"/>
      <c r="LW3" s="39"/>
      <c r="LX3" s="39"/>
      <c r="LY3" s="39"/>
    </row>
    <row customFormat="1" customHeight="1" ht="99" r="4" s="38" spans="1:337" thickBot="1" x14ac:dyDescent="0.35">
      <c r="A4" s="56" t="s">
        <v>62</v>
      </c>
      <c r="B4" s="57" t="s">
        <v>90</v>
      </c>
      <c r="C4" s="58" t="s">
        <v>80</v>
      </c>
      <c r="D4" s="59" t="s">
        <v>81</v>
      </c>
      <c r="E4" s="59" t="s">
        <v>82</v>
      </c>
      <c r="F4" s="85" t="s">
        <v>101</v>
      </c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39"/>
      <c r="DB4" s="39"/>
      <c r="DC4" s="39"/>
      <c r="DD4" s="39"/>
      <c r="DE4" s="39"/>
      <c r="DF4" s="39"/>
      <c r="DG4" s="39"/>
      <c r="DH4" s="39"/>
      <c r="DI4" s="39"/>
      <c r="DJ4" s="39"/>
      <c r="DK4" s="39"/>
      <c r="DL4" s="39"/>
      <c r="DM4" s="39"/>
      <c r="DN4" s="39"/>
      <c r="DO4" s="39"/>
      <c r="DP4" s="39"/>
      <c r="DQ4" s="39"/>
      <c r="DR4" s="39"/>
      <c r="DS4" s="39"/>
      <c r="DT4" s="39"/>
      <c r="DU4" s="39"/>
      <c r="DV4" s="39"/>
      <c r="DW4" s="39"/>
      <c r="DX4" s="39"/>
      <c r="DY4" s="39"/>
      <c r="DZ4" s="39"/>
      <c r="EA4" s="39"/>
      <c r="EB4" s="39"/>
      <c r="EC4" s="39"/>
      <c r="ED4" s="39"/>
      <c r="EE4" s="39"/>
      <c r="EF4" s="39"/>
      <c r="EG4" s="39"/>
      <c r="EH4" s="39"/>
      <c r="EI4" s="39"/>
      <c r="EJ4" s="39"/>
      <c r="EK4" s="39"/>
      <c r="EL4" s="39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9"/>
      <c r="FA4" s="39"/>
      <c r="FB4" s="39"/>
      <c r="FC4" s="39"/>
      <c r="FD4" s="39"/>
      <c r="FE4" s="39"/>
      <c r="FF4" s="39"/>
      <c r="FG4" s="39"/>
      <c r="FH4" s="39"/>
      <c r="FI4" s="39"/>
      <c r="FJ4" s="39"/>
      <c r="FK4" s="39"/>
      <c r="FL4" s="39"/>
      <c r="FM4" s="39"/>
      <c r="FN4" s="39"/>
      <c r="FO4" s="39"/>
      <c r="FP4" s="39"/>
      <c r="FQ4" s="39"/>
      <c r="FR4" s="39"/>
      <c r="FS4" s="39"/>
      <c r="FT4" s="39"/>
      <c r="FU4" s="39"/>
      <c r="FV4" s="39"/>
      <c r="FW4" s="39"/>
      <c r="FX4" s="39"/>
      <c r="FY4" s="39"/>
      <c r="FZ4" s="39"/>
      <c r="GA4" s="39"/>
      <c r="GB4" s="39"/>
      <c r="GC4" s="39"/>
      <c r="GD4" s="39"/>
      <c r="GE4" s="39"/>
      <c r="GF4" s="39"/>
      <c r="GG4" s="39"/>
      <c r="GH4" s="39"/>
      <c r="GI4" s="39"/>
      <c r="GJ4" s="39"/>
      <c r="GK4" s="39"/>
      <c r="GL4" s="39"/>
      <c r="GM4" s="39"/>
      <c r="GN4" s="39"/>
      <c r="GO4" s="39"/>
      <c r="GP4" s="39"/>
      <c r="GQ4" s="39"/>
      <c r="GR4" s="39"/>
      <c r="GS4" s="39"/>
      <c r="GT4" s="39"/>
      <c r="GU4" s="39"/>
      <c r="GV4" s="39"/>
      <c r="GW4" s="39"/>
      <c r="GX4" s="39"/>
      <c r="GY4" s="39"/>
      <c r="GZ4" s="39"/>
      <c r="HA4" s="39"/>
      <c r="HB4" s="39"/>
      <c r="HC4" s="39"/>
      <c r="HD4" s="39"/>
      <c r="HE4" s="39"/>
      <c r="HF4" s="39"/>
      <c r="HG4" s="39"/>
      <c r="HH4" s="39"/>
      <c r="HI4" s="39"/>
      <c r="HJ4" s="39"/>
      <c r="HK4" s="39"/>
      <c r="HL4" s="39"/>
      <c r="HM4" s="39"/>
      <c r="HN4" s="39"/>
      <c r="HO4" s="39"/>
      <c r="HP4" s="39"/>
      <c r="HQ4" s="39"/>
      <c r="HR4" s="39"/>
      <c r="HS4" s="39"/>
      <c r="HT4" s="39"/>
      <c r="HU4" s="39"/>
      <c r="HV4" s="39"/>
      <c r="HW4" s="39"/>
      <c r="HX4" s="39"/>
      <c r="HY4" s="39"/>
      <c r="HZ4" s="39"/>
      <c r="IA4" s="39"/>
      <c r="IB4" s="39"/>
      <c r="IC4" s="39"/>
      <c r="ID4" s="39"/>
      <c r="IE4" s="39"/>
      <c r="IF4" s="39"/>
      <c r="IG4" s="39"/>
      <c r="IH4" s="39"/>
      <c r="II4" s="39"/>
      <c r="IJ4" s="39"/>
      <c r="IK4" s="39"/>
      <c r="IL4" s="39"/>
      <c r="IM4" s="39"/>
      <c r="IN4" s="39"/>
      <c r="IO4" s="39"/>
      <c r="IP4" s="39"/>
      <c r="IQ4" s="39"/>
      <c r="IR4" s="39"/>
      <c r="IS4" s="39"/>
      <c r="IT4" s="39"/>
      <c r="IU4" s="39"/>
      <c r="IV4" s="39"/>
      <c r="IW4" s="39"/>
      <c r="IX4" s="39"/>
      <c r="IY4" s="39"/>
      <c r="IZ4" s="39"/>
      <c r="JA4" s="39"/>
      <c r="JB4" s="39"/>
      <c r="JC4" s="39"/>
      <c r="JD4" s="39"/>
      <c r="JE4" s="39"/>
      <c r="JF4" s="39"/>
      <c r="JG4" s="39"/>
      <c r="JH4" s="39"/>
      <c r="JI4" s="39"/>
      <c r="JJ4" s="39"/>
      <c r="JK4" s="39"/>
      <c r="JL4" s="39"/>
      <c r="JM4" s="39"/>
      <c r="JN4" s="39"/>
      <c r="JO4" s="39"/>
      <c r="JP4" s="39"/>
      <c r="JQ4" s="39"/>
      <c r="JR4" s="39"/>
      <c r="JS4" s="39"/>
      <c r="JT4" s="39"/>
      <c r="JU4" s="39"/>
      <c r="JV4" s="39"/>
      <c r="JW4" s="39"/>
      <c r="JX4" s="39"/>
      <c r="JY4" s="39"/>
      <c r="JZ4" s="39"/>
      <c r="KA4" s="39"/>
      <c r="KB4" s="39"/>
      <c r="KC4" s="39"/>
      <c r="KD4" s="39"/>
      <c r="KE4" s="39"/>
      <c r="KF4" s="39"/>
      <c r="KG4" s="39"/>
      <c r="KH4" s="39"/>
      <c r="KI4" s="39"/>
      <c r="KJ4" s="39"/>
      <c r="KK4" s="39"/>
      <c r="KL4" s="39"/>
      <c r="KM4" s="39"/>
      <c r="KN4" s="39"/>
      <c r="KO4" s="39"/>
      <c r="KP4" s="39"/>
      <c r="KQ4" s="39"/>
      <c r="KR4" s="39"/>
      <c r="KS4" s="39"/>
      <c r="KT4" s="39"/>
      <c r="KU4" s="39"/>
      <c r="KV4" s="39"/>
      <c r="KW4" s="39"/>
      <c r="KX4" s="39"/>
      <c r="KY4" s="39"/>
      <c r="KZ4" s="39"/>
      <c r="LA4" s="39"/>
      <c r="LB4" s="39"/>
      <c r="LC4" s="39"/>
      <c r="LD4" s="39"/>
      <c r="LE4" s="39"/>
      <c r="LF4" s="39"/>
      <c r="LG4" s="39"/>
      <c r="LH4" s="39"/>
      <c r="LI4" s="39"/>
      <c r="LJ4" s="39"/>
      <c r="LK4" s="39"/>
      <c r="LL4" s="39"/>
      <c r="LM4" s="39"/>
      <c r="LN4" s="39"/>
      <c r="LO4" s="39"/>
      <c r="LP4" s="39"/>
      <c r="LQ4" s="39"/>
      <c r="LR4" s="39"/>
      <c r="LS4" s="39"/>
      <c r="LT4" s="39"/>
      <c r="LU4" s="39"/>
      <c r="LV4" s="39"/>
      <c r="LW4" s="39"/>
      <c r="LX4" s="39"/>
      <c r="LY4" s="39"/>
    </row>
    <row customFormat="1" ht="18.75" r="5" s="38" spans="1:337" x14ac:dyDescent="0.3">
      <c r="A5" s="60" t="s">
        <v>63</v>
      </c>
      <c r="B5" s="82" t="s">
        <v>74</v>
      </c>
      <c r="C5" s="61"/>
      <c r="D5" s="62"/>
      <c r="E5" s="62"/>
      <c r="F5" s="63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9"/>
      <c r="JA5" s="39"/>
      <c r="JB5" s="39"/>
      <c r="JC5" s="39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9"/>
      <c r="JO5" s="39"/>
      <c r="JP5" s="39"/>
      <c r="JQ5" s="39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9"/>
      <c r="KC5" s="39"/>
      <c r="KD5" s="39"/>
      <c r="KE5" s="39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9"/>
      <c r="KQ5" s="39"/>
      <c r="KR5" s="39"/>
      <c r="KS5" s="39"/>
      <c r="KT5" s="39"/>
      <c r="KU5" s="39"/>
      <c r="KV5" s="39"/>
      <c r="KW5" s="39"/>
      <c r="KX5" s="39"/>
      <c r="KY5" s="39"/>
      <c r="KZ5" s="39"/>
      <c r="LA5" s="39"/>
      <c r="LB5" s="39"/>
      <c r="LC5" s="39"/>
      <c r="LD5" s="39"/>
      <c r="LE5" s="39"/>
      <c r="LF5" s="39"/>
      <c r="LG5" s="39"/>
      <c r="LH5" s="39"/>
      <c r="LI5" s="39"/>
      <c r="LJ5" s="39"/>
      <c r="LK5" s="39"/>
      <c r="LL5" s="39"/>
      <c r="LM5" s="39"/>
      <c r="LN5" s="39"/>
      <c r="LO5" s="39"/>
      <c r="LP5" s="39"/>
      <c r="LQ5" s="39"/>
      <c r="LR5" s="39"/>
      <c r="LS5" s="39"/>
      <c r="LT5" s="39"/>
      <c r="LU5" s="39"/>
      <c r="LV5" s="39"/>
      <c r="LW5" s="39"/>
      <c r="LX5" s="39"/>
      <c r="LY5" s="39"/>
    </row>
    <row customFormat="1" ht="18.75" r="6" s="38" spans="1:337" x14ac:dyDescent="0.3">
      <c r="A6" s="64" t="s">
        <v>64</v>
      </c>
      <c r="B6" s="82" t="s">
        <v>100</v>
      </c>
      <c r="C6" s="65"/>
      <c r="D6" s="66"/>
      <c r="E6" s="66"/>
      <c r="F6" s="67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  <c r="IU6" s="39"/>
      <c r="IV6" s="39"/>
      <c r="IW6" s="39"/>
      <c r="IX6" s="39"/>
      <c r="IY6" s="39"/>
      <c r="IZ6" s="39"/>
      <c r="JA6" s="39"/>
      <c r="JB6" s="39"/>
      <c r="JC6" s="39"/>
      <c r="JD6" s="39"/>
      <c r="JE6" s="39"/>
      <c r="JF6" s="39"/>
      <c r="JG6" s="39"/>
      <c r="JH6" s="39"/>
      <c r="JI6" s="39"/>
      <c r="JJ6" s="39"/>
      <c r="JK6" s="39"/>
      <c r="JL6" s="39"/>
      <c r="JM6" s="39"/>
      <c r="JN6" s="39"/>
      <c r="JO6" s="39"/>
      <c r="JP6" s="39"/>
      <c r="JQ6" s="39"/>
      <c r="JR6" s="39"/>
      <c r="JS6" s="39"/>
      <c r="JT6" s="39"/>
      <c r="JU6" s="39"/>
      <c r="JV6" s="39"/>
      <c r="JW6" s="39"/>
      <c r="JX6" s="39"/>
      <c r="JY6" s="39"/>
      <c r="JZ6" s="39"/>
      <c r="KA6" s="39"/>
      <c r="KB6" s="39"/>
      <c r="KC6" s="39"/>
      <c r="KD6" s="39"/>
      <c r="KE6" s="39"/>
      <c r="KF6" s="39"/>
      <c r="KG6" s="39"/>
      <c r="KH6" s="39"/>
      <c r="KI6" s="39"/>
      <c r="KJ6" s="39"/>
      <c r="KK6" s="39"/>
      <c r="KL6" s="39"/>
      <c r="KM6" s="39"/>
      <c r="KN6" s="39"/>
      <c r="KO6" s="39"/>
      <c r="KP6" s="39"/>
      <c r="KQ6" s="39"/>
      <c r="KR6" s="39"/>
      <c r="KS6" s="39"/>
      <c r="KT6" s="39"/>
      <c r="KU6" s="39"/>
      <c r="KV6" s="39"/>
      <c r="KW6" s="39"/>
      <c r="KX6" s="39"/>
      <c r="KY6" s="39"/>
      <c r="KZ6" s="39"/>
      <c r="LA6" s="39"/>
      <c r="LB6" s="39"/>
      <c r="LC6" s="39"/>
      <c r="LD6" s="39"/>
      <c r="LE6" s="39"/>
      <c r="LF6" s="39"/>
      <c r="LG6" s="39"/>
      <c r="LH6" s="39"/>
      <c r="LI6" s="39"/>
      <c r="LJ6" s="39"/>
      <c r="LK6" s="39"/>
      <c r="LL6" s="39"/>
      <c r="LM6" s="39"/>
      <c r="LN6" s="39"/>
      <c r="LO6" s="39"/>
      <c r="LP6" s="39"/>
      <c r="LQ6" s="39"/>
      <c r="LR6" s="39"/>
      <c r="LS6" s="39"/>
      <c r="LT6" s="39"/>
      <c r="LU6" s="39"/>
      <c r="LV6" s="39"/>
      <c r="LW6" s="39"/>
      <c r="LX6" s="39"/>
      <c r="LY6" s="39"/>
    </row>
    <row customFormat="1" ht="19.5" r="7" s="38" spans="1:337" thickBot="1" x14ac:dyDescent="0.35">
      <c r="A7" s="68" t="s">
        <v>65</v>
      </c>
      <c r="B7" s="83"/>
      <c r="C7" s="69"/>
      <c r="D7" s="70"/>
      <c r="E7" s="70"/>
      <c r="F7" s="71"/>
      <c r="G7" s="44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9"/>
      <c r="JA7" s="39"/>
      <c r="JB7" s="39"/>
      <c r="JC7" s="39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9"/>
      <c r="JO7" s="39"/>
      <c r="JP7" s="39"/>
      <c r="JQ7" s="39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9"/>
      <c r="KC7" s="39"/>
      <c r="KD7" s="39"/>
      <c r="KE7" s="39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9"/>
      <c r="KQ7" s="39"/>
      <c r="KR7" s="39"/>
      <c r="KS7" s="39"/>
      <c r="KT7" s="39"/>
      <c r="KU7" s="39"/>
      <c r="KV7" s="39"/>
      <c r="KW7" s="39"/>
      <c r="KX7" s="39"/>
      <c r="KY7" s="39"/>
      <c r="KZ7" s="39"/>
      <c r="LA7" s="39"/>
      <c r="LB7" s="39"/>
      <c r="LC7" s="39"/>
      <c r="LD7" s="39"/>
      <c r="LE7" s="39"/>
      <c r="LF7" s="39"/>
      <c r="LG7" s="39"/>
      <c r="LH7" s="39"/>
      <c r="LI7" s="39"/>
      <c r="LJ7" s="39"/>
      <c r="LK7" s="39"/>
      <c r="LL7" s="39"/>
      <c r="LM7" s="39"/>
      <c r="LN7" s="39"/>
      <c r="LO7" s="39"/>
      <c r="LP7" s="39"/>
      <c r="LQ7" s="39"/>
      <c r="LR7" s="39"/>
      <c r="LS7" s="39"/>
      <c r="LT7" s="39"/>
      <c r="LU7" s="39"/>
      <c r="LV7" s="39"/>
      <c r="LW7" s="39"/>
      <c r="LX7" s="39"/>
      <c r="LY7" s="39"/>
    </row>
    <row customFormat="1" ht="19.5" r="8" s="38" spans="1:337" thickBot="1" x14ac:dyDescent="0.35">
      <c r="A8" s="72" t="s">
        <v>66</v>
      </c>
      <c r="B8" s="86">
        <f>SUM(C8:F8)</f>
        <v>0</v>
      </c>
      <c r="C8" s="96">
        <f>C9</f>
        <v>0</v>
      </c>
      <c r="D8" s="97">
        <f ref="D8:E8" si="0" t="shared">D9</f>
        <v>0</v>
      </c>
      <c r="E8" s="97">
        <f si="0" t="shared"/>
        <v>0</v>
      </c>
      <c r="F8" s="98">
        <f>F9</f>
        <v>0</v>
      </c>
      <c r="G8" s="44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  <c r="KQ8" s="39"/>
      <c r="KR8" s="39"/>
      <c r="KS8" s="39"/>
      <c r="KT8" s="39"/>
      <c r="KU8" s="39"/>
      <c r="KV8" s="39"/>
      <c r="KW8" s="39"/>
      <c r="KX8" s="39"/>
      <c r="KY8" s="39"/>
      <c r="KZ8" s="39"/>
      <c r="LA8" s="39"/>
      <c r="LB8" s="39"/>
      <c r="LC8" s="39"/>
      <c r="LD8" s="39"/>
      <c r="LE8" s="39"/>
      <c r="LF8" s="39"/>
      <c r="LG8" s="39"/>
      <c r="LH8" s="39"/>
      <c r="LI8" s="39"/>
      <c r="LJ8" s="39"/>
      <c r="LK8" s="39"/>
      <c r="LL8" s="39"/>
      <c r="LM8" s="39"/>
      <c r="LN8" s="39"/>
      <c r="LO8" s="39"/>
      <c r="LP8" s="39"/>
      <c r="LQ8" s="39"/>
      <c r="LR8" s="39"/>
      <c r="LS8" s="39"/>
      <c r="LT8" s="39"/>
      <c r="LU8" s="39"/>
      <c r="LV8" s="39"/>
      <c r="LW8" s="39"/>
      <c r="LX8" s="39"/>
      <c r="LY8" s="39"/>
    </row>
    <row customFormat="1" ht="19.5" r="9" s="38" spans="1:337" thickBot="1" x14ac:dyDescent="0.35">
      <c r="A9" s="73" t="s">
        <v>67</v>
      </c>
      <c r="B9" s="89">
        <f ref="B9:B15" si="1" t="shared">SUM(C9:F9)</f>
        <v>0</v>
      </c>
      <c r="C9" s="96">
        <f>SUM(C10:C11)</f>
        <v>0</v>
      </c>
      <c r="D9" s="97">
        <f ref="D9:F9" si="2" t="shared">SUM(D10:D11)</f>
        <v>0</v>
      </c>
      <c r="E9" s="97">
        <f si="2" t="shared"/>
        <v>0</v>
      </c>
      <c r="F9" s="98">
        <f si="2" t="shared"/>
        <v>0</v>
      </c>
      <c r="G9" s="44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G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R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C9" s="39"/>
      <c r="ED9" s="39"/>
      <c r="EE9" s="39"/>
      <c r="EF9" s="39"/>
      <c r="EG9" s="39"/>
      <c r="EH9" s="39"/>
      <c r="EI9" s="39"/>
      <c r="EJ9" s="39"/>
      <c r="EK9" s="39"/>
      <c r="EL9" s="39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9"/>
      <c r="FA9" s="39"/>
      <c r="FB9" s="39"/>
      <c r="FC9" s="39"/>
      <c r="FD9" s="39"/>
      <c r="FE9" s="39"/>
      <c r="FF9" s="39"/>
      <c r="FG9" s="39"/>
      <c r="FH9" s="39"/>
      <c r="FI9" s="39"/>
      <c r="FJ9" s="39"/>
      <c r="FK9" s="39"/>
      <c r="FL9" s="39"/>
      <c r="FM9" s="39"/>
      <c r="FN9" s="39"/>
      <c r="FO9" s="39"/>
      <c r="FP9" s="39"/>
      <c r="FQ9" s="39"/>
      <c r="FR9" s="39"/>
      <c r="FS9" s="39"/>
      <c r="FT9" s="39"/>
      <c r="FU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9"/>
      <c r="HF9" s="39"/>
      <c r="HG9" s="39"/>
      <c r="HH9" s="39"/>
      <c r="HI9" s="39"/>
      <c r="HJ9" s="39"/>
      <c r="HK9" s="39"/>
      <c r="HL9" s="39"/>
      <c r="HM9" s="39"/>
      <c r="HN9" s="39"/>
      <c r="HO9" s="39"/>
      <c r="HP9" s="39"/>
      <c r="HQ9" s="39"/>
      <c r="HR9" s="39"/>
      <c r="HS9" s="39"/>
      <c r="HT9" s="39"/>
      <c r="HU9" s="39"/>
      <c r="HV9" s="39"/>
      <c r="HW9" s="39"/>
      <c r="HX9" s="39"/>
      <c r="HY9" s="39"/>
      <c r="HZ9" s="39"/>
      <c r="IA9" s="39"/>
      <c r="IB9" s="39"/>
      <c r="IC9" s="39"/>
      <c r="ID9" s="39"/>
      <c r="IE9" s="39"/>
      <c r="IF9" s="39"/>
      <c r="IG9" s="39"/>
      <c r="IH9" s="39"/>
      <c r="II9" s="39"/>
      <c r="IJ9" s="39"/>
      <c r="IK9" s="39"/>
      <c r="IL9" s="39"/>
      <c r="IM9" s="39"/>
      <c r="IN9" s="39"/>
      <c r="IO9" s="39"/>
      <c r="IP9" s="39"/>
      <c r="IQ9" s="39"/>
      <c r="IR9" s="39"/>
      <c r="IS9" s="39"/>
      <c r="IT9" s="39"/>
      <c r="IU9" s="39"/>
      <c r="IV9" s="39"/>
      <c r="IW9" s="39"/>
      <c r="IX9" s="39"/>
      <c r="IY9" s="39"/>
      <c r="IZ9" s="39"/>
      <c r="JA9" s="39"/>
      <c r="JB9" s="39"/>
      <c r="JC9" s="39"/>
      <c r="JD9" s="39"/>
      <c r="JE9" s="39"/>
      <c r="JF9" s="39"/>
      <c r="JG9" s="39"/>
      <c r="JH9" s="39"/>
      <c r="JI9" s="39"/>
      <c r="JJ9" s="39"/>
      <c r="JK9" s="39"/>
      <c r="JL9" s="39"/>
      <c r="JM9" s="39"/>
      <c r="JN9" s="39"/>
      <c r="JO9" s="39"/>
      <c r="JP9" s="39"/>
      <c r="JQ9" s="39"/>
      <c r="JR9" s="39"/>
      <c r="JS9" s="39"/>
      <c r="JT9" s="39"/>
      <c r="JU9" s="39"/>
      <c r="JV9" s="39"/>
      <c r="JW9" s="39"/>
      <c r="JX9" s="39"/>
      <c r="JY9" s="39"/>
      <c r="JZ9" s="39"/>
      <c r="KA9" s="39"/>
      <c r="KB9" s="39"/>
      <c r="KC9" s="39"/>
      <c r="KD9" s="39"/>
      <c r="KE9" s="39"/>
      <c r="KF9" s="39"/>
      <c r="KG9" s="39"/>
      <c r="KH9" s="39"/>
      <c r="KI9" s="39"/>
      <c r="KJ9" s="39"/>
      <c r="KK9" s="39"/>
      <c r="KL9" s="39"/>
      <c r="KM9" s="39"/>
      <c r="KN9" s="39"/>
      <c r="KO9" s="39"/>
      <c r="KP9" s="39"/>
      <c r="KQ9" s="39"/>
      <c r="KR9" s="39"/>
      <c r="KS9" s="39"/>
      <c r="KT9" s="39"/>
      <c r="KU9" s="39"/>
      <c r="KV9" s="39"/>
      <c r="KW9" s="39"/>
      <c r="KX9" s="39"/>
      <c r="KY9" s="39"/>
      <c r="KZ9" s="39"/>
      <c r="LA9" s="39"/>
      <c r="LB9" s="39"/>
      <c r="LC9" s="39"/>
      <c r="LD9" s="39"/>
      <c r="LE9" s="39"/>
      <c r="LF9" s="39"/>
      <c r="LG9" s="39"/>
      <c r="LH9" s="39"/>
      <c r="LI9" s="39"/>
      <c r="LJ9" s="39"/>
      <c r="LK9" s="39"/>
      <c r="LL9" s="39"/>
      <c r="LM9" s="39"/>
      <c r="LN9" s="39"/>
      <c r="LO9" s="39"/>
      <c r="LP9" s="39"/>
      <c r="LQ9" s="39"/>
      <c r="LR9" s="39"/>
      <c r="LS9" s="39"/>
      <c r="LT9" s="39"/>
      <c r="LU9" s="39"/>
      <c r="LV9" s="39"/>
      <c r="LW9" s="39"/>
      <c r="LX9" s="39"/>
      <c r="LY9" s="39"/>
    </row>
    <row customFormat="1" ht="19.5" r="10" s="38" spans="1:337" thickBot="1" x14ac:dyDescent="0.35">
      <c r="A10" s="72" t="s">
        <v>68</v>
      </c>
      <c r="B10" s="86">
        <f si="1" t="shared"/>
        <v>0</v>
      </c>
      <c r="C10" s="96">
        <f>'Sociální služba 1'!D127-'Žádost v ISKP'!C15</f>
        <v>0</v>
      </c>
      <c r="D10" s="97">
        <f>'Sociální služba 2'!D127-'Žádost v ISKP'!D15</f>
        <v>0</v>
      </c>
      <c r="E10" s="97">
        <f>'Sociální služba 3'!D127-'Žádost v ISKP'!E15</f>
        <v>0</v>
      </c>
      <c r="F10" s="98">
        <f>'Další aktivity SOUHRNNĚ'!B5</f>
        <v>0</v>
      </c>
      <c r="G10" s="44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9"/>
      <c r="CR10" s="39"/>
      <c r="CS10" s="39"/>
      <c r="CT10" s="39"/>
      <c r="CU10" s="39"/>
      <c r="CV10" s="39"/>
      <c r="CW10" s="39"/>
      <c r="CX10" s="39"/>
      <c r="CY10" s="39"/>
      <c r="CZ10" s="39"/>
      <c r="DA10" s="39"/>
      <c r="DB10" s="39"/>
      <c r="DC10" s="39"/>
      <c r="DD10" s="39"/>
      <c r="DE10" s="39"/>
      <c r="DF10" s="39"/>
      <c r="DG10" s="39"/>
      <c r="DH10" s="39"/>
      <c r="DI10" s="39"/>
      <c r="DJ10" s="39"/>
      <c r="DK10" s="39"/>
      <c r="DL10" s="39"/>
      <c r="DM10" s="39"/>
      <c r="DN10" s="39"/>
      <c r="DO10" s="39"/>
      <c r="DP10" s="39"/>
      <c r="DQ10" s="39"/>
      <c r="DR10" s="39"/>
      <c r="DS10" s="39"/>
      <c r="DT10" s="39"/>
      <c r="DU10" s="39"/>
      <c r="DV10" s="39"/>
      <c r="DW10" s="39"/>
      <c r="DX10" s="39"/>
      <c r="DY10" s="39"/>
      <c r="DZ10" s="39"/>
      <c r="EA10" s="39"/>
      <c r="EB10" s="39"/>
      <c r="EC10" s="39"/>
      <c r="ED10" s="39"/>
      <c r="EE10" s="39"/>
      <c r="EF10" s="39"/>
      <c r="EG10" s="39"/>
      <c r="EH10" s="39"/>
      <c r="EI10" s="39"/>
      <c r="EJ10" s="39"/>
      <c r="EK10" s="39"/>
      <c r="EL10" s="39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9"/>
      <c r="FA10" s="39"/>
      <c r="FB10" s="39"/>
      <c r="FC10" s="39"/>
      <c r="FD10" s="39"/>
      <c r="FE10" s="39"/>
      <c r="FF10" s="39"/>
      <c r="FG10" s="39"/>
      <c r="FH10" s="39"/>
      <c r="FI10" s="39"/>
      <c r="FJ10" s="39"/>
      <c r="FK10" s="39"/>
      <c r="FL10" s="39"/>
      <c r="FM10" s="39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9"/>
      <c r="HF10" s="39"/>
      <c r="HG10" s="39"/>
      <c r="HH10" s="39"/>
      <c r="HI10" s="39"/>
      <c r="HJ10" s="39"/>
      <c r="HK10" s="39"/>
      <c r="HL10" s="39"/>
      <c r="HM10" s="39"/>
      <c r="HN10" s="39"/>
      <c r="HO10" s="39"/>
      <c r="HP10" s="39"/>
      <c r="HQ10" s="39"/>
      <c r="HR10" s="39"/>
      <c r="HS10" s="39"/>
      <c r="HT10" s="39"/>
      <c r="HU10" s="39"/>
      <c r="HV10" s="39"/>
      <c r="HW10" s="39"/>
      <c r="HX10" s="39"/>
      <c r="HY10" s="39"/>
      <c r="HZ10" s="39"/>
      <c r="IA10" s="39"/>
      <c r="IB10" s="39"/>
      <c r="IC10" s="39"/>
      <c r="ID10" s="39"/>
      <c r="IE10" s="39"/>
      <c r="IF10" s="39"/>
      <c r="IG10" s="39"/>
      <c r="IH10" s="39"/>
      <c r="II10" s="39"/>
      <c r="IJ10" s="39"/>
      <c r="IK10" s="39"/>
      <c r="IL10" s="39"/>
      <c r="IM10" s="39"/>
      <c r="IN10" s="39"/>
      <c r="IO10" s="39"/>
      <c r="IP10" s="39"/>
      <c r="IQ10" s="39"/>
      <c r="IR10" s="39"/>
      <c r="IS10" s="39"/>
      <c r="IT10" s="39"/>
      <c r="IU10" s="39"/>
      <c r="IV10" s="39"/>
      <c r="IW10" s="39"/>
      <c r="IX10" s="39"/>
      <c r="IY10" s="39"/>
      <c r="IZ10" s="39"/>
      <c r="JA10" s="39"/>
      <c r="JB10" s="39"/>
      <c r="JC10" s="39"/>
      <c r="JD10" s="39"/>
      <c r="JE10" s="39"/>
      <c r="JF10" s="39"/>
      <c r="JG10" s="39"/>
      <c r="JH10" s="39"/>
      <c r="JI10" s="39"/>
      <c r="JJ10" s="39"/>
      <c r="JK10" s="39"/>
      <c r="JL10" s="39"/>
      <c r="JM10" s="39"/>
      <c r="JN10" s="39"/>
      <c r="JO10" s="39"/>
      <c r="JP10" s="39"/>
      <c r="JQ10" s="39"/>
      <c r="JR10" s="39"/>
      <c r="JS10" s="39"/>
      <c r="JT10" s="39"/>
      <c r="JU10" s="39"/>
      <c r="JV10" s="39"/>
      <c r="JW10" s="39"/>
      <c r="JX10" s="39"/>
      <c r="JY10" s="39"/>
      <c r="JZ10" s="39"/>
      <c r="KA10" s="39"/>
      <c r="KB10" s="39"/>
      <c r="KC10" s="39"/>
      <c r="KD10" s="39"/>
      <c r="KE10" s="39"/>
      <c r="KF10" s="39"/>
      <c r="KG10" s="39"/>
      <c r="KH10" s="39"/>
      <c r="KI10" s="39"/>
      <c r="KJ10" s="39"/>
      <c r="KK10" s="39"/>
      <c r="KL10" s="39"/>
      <c r="KM10" s="39"/>
      <c r="KN10" s="39"/>
      <c r="KO10" s="39"/>
      <c r="KP10" s="39"/>
      <c r="KQ10" s="39"/>
      <c r="KR10" s="39"/>
      <c r="KS10" s="39"/>
      <c r="KT10" s="39"/>
      <c r="KU10" s="39"/>
      <c r="KV10" s="39"/>
      <c r="KW10" s="39"/>
      <c r="KX10" s="39"/>
      <c r="KY10" s="39"/>
      <c r="KZ10" s="39"/>
      <c r="LA10" s="39"/>
      <c r="LB10" s="39"/>
      <c r="LC10" s="39"/>
      <c r="LD10" s="39"/>
      <c r="LE10" s="39"/>
      <c r="LF10" s="39"/>
      <c r="LG10" s="39"/>
      <c r="LH10" s="39"/>
      <c r="LI10" s="39"/>
      <c r="LJ10" s="39"/>
      <c r="LK10" s="39"/>
      <c r="LL10" s="39"/>
      <c r="LM10" s="39"/>
      <c r="LN10" s="39"/>
      <c r="LO10" s="39"/>
      <c r="LP10" s="39"/>
      <c r="LQ10" s="39"/>
      <c r="LR10" s="39"/>
      <c r="LS10" s="39"/>
      <c r="LT10" s="39"/>
      <c r="LU10" s="39"/>
      <c r="LV10" s="39"/>
      <c r="LW10" s="39"/>
      <c r="LX10" s="39"/>
      <c r="LY10" s="39"/>
    </row>
    <row customFormat="1" ht="18.75" r="11" s="38" spans="1:337" x14ac:dyDescent="0.3">
      <c r="A11" s="60" t="s">
        <v>69</v>
      </c>
      <c r="B11" s="87">
        <f si="1" t="shared"/>
        <v>0</v>
      </c>
      <c r="C11" s="96">
        <f>SUM(C14:C15)</f>
        <v>0</v>
      </c>
      <c r="D11" s="97">
        <f>SUM(D14:D15)</f>
        <v>0</v>
      </c>
      <c r="E11" s="97">
        <f ref="E11:F11" si="3" t="shared">SUM(E14:E15)</f>
        <v>0</v>
      </c>
      <c r="F11" s="98">
        <f si="3" t="shared"/>
        <v>0</v>
      </c>
      <c r="G11" s="44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9"/>
      <c r="KQ11" s="39"/>
      <c r="KR11" s="39"/>
      <c r="KS11" s="39"/>
      <c r="KT11" s="39"/>
      <c r="KU11" s="39"/>
      <c r="KV11" s="39"/>
      <c r="KW11" s="39"/>
      <c r="KX11" s="39"/>
      <c r="KY11" s="39"/>
      <c r="KZ11" s="39"/>
      <c r="LA11" s="39"/>
      <c r="LB11" s="39"/>
      <c r="LC11" s="39"/>
      <c r="LD11" s="39"/>
      <c r="LE11" s="39"/>
      <c r="LF11" s="39"/>
      <c r="LG11" s="39"/>
      <c r="LH11" s="39"/>
      <c r="LI11" s="39"/>
      <c r="LJ11" s="39"/>
      <c r="LK11" s="39"/>
      <c r="LL11" s="39"/>
      <c r="LM11" s="39"/>
      <c r="LN11" s="39"/>
      <c r="LO11" s="39"/>
      <c r="LP11" s="39"/>
      <c r="LQ11" s="39"/>
      <c r="LR11" s="39"/>
      <c r="LS11" s="39"/>
      <c r="LT11" s="39"/>
      <c r="LU11" s="39"/>
      <c r="LV11" s="39"/>
      <c r="LW11" s="39"/>
      <c r="LX11" s="39"/>
      <c r="LY11" s="39"/>
    </row>
    <row customFormat="1" ht="18.75" r="12" s="38" spans="1:337" x14ac:dyDescent="0.3">
      <c r="A12" s="64" t="s">
        <v>70</v>
      </c>
      <c r="B12" s="90">
        <f si="1" t="shared"/>
        <v>0</v>
      </c>
      <c r="C12" s="96">
        <f>C11*0.76735</f>
        <v>0</v>
      </c>
      <c r="D12" s="97">
        <f>D11*0.76735</f>
        <v>0</v>
      </c>
      <c r="E12" s="97">
        <f>E11*0.76735</f>
        <v>0</v>
      </c>
      <c r="F12" s="98">
        <f>F11*0.76735</f>
        <v>0</v>
      </c>
      <c r="G12" s="147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  <c r="BG12" s="39"/>
      <c r="BH12" s="39"/>
      <c r="BI12" s="39"/>
      <c r="BJ12" s="39"/>
      <c r="BK12" s="39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  <c r="CA12" s="39"/>
      <c r="CB12" s="39"/>
      <c r="CC12" s="39"/>
      <c r="CD12" s="39"/>
      <c r="CE12" s="39"/>
      <c r="CF12" s="39"/>
      <c r="CG12" s="39"/>
      <c r="CH12" s="39"/>
      <c r="CI12" s="39"/>
      <c r="CJ12" s="39"/>
      <c r="CK12" s="39"/>
      <c r="CL12" s="39"/>
      <c r="CM12" s="39"/>
      <c r="CN12" s="39"/>
      <c r="CO12" s="39"/>
      <c r="CP12" s="39"/>
      <c r="CQ12" s="39"/>
      <c r="CR12" s="39"/>
      <c r="CS12" s="39"/>
      <c r="CT12" s="39"/>
      <c r="CU12" s="39"/>
      <c r="CV12" s="39"/>
      <c r="CW12" s="39"/>
      <c r="CX12" s="39"/>
      <c r="CY12" s="39"/>
      <c r="CZ12" s="39"/>
      <c r="DA12" s="39"/>
      <c r="DB12" s="39"/>
      <c r="DC12" s="39"/>
      <c r="DD12" s="39"/>
      <c r="DE12" s="39"/>
      <c r="DF12" s="39"/>
      <c r="DG12" s="39"/>
      <c r="DH12" s="39"/>
      <c r="DI12" s="39"/>
      <c r="DJ12" s="39"/>
      <c r="DK12" s="39"/>
      <c r="DL12" s="39"/>
      <c r="DM12" s="39"/>
      <c r="DN12" s="39"/>
      <c r="DO12" s="39"/>
      <c r="DP12" s="39"/>
      <c r="DQ12" s="39"/>
      <c r="DR12" s="39"/>
      <c r="DS12" s="39"/>
      <c r="DT12" s="39"/>
      <c r="DU12" s="39"/>
      <c r="DV12" s="39"/>
      <c r="DW12" s="39"/>
      <c r="DX12" s="39"/>
      <c r="DY12" s="39"/>
      <c r="DZ12" s="39"/>
      <c r="EA12" s="39"/>
      <c r="EB12" s="39"/>
      <c r="EC12" s="39"/>
      <c r="ED12" s="39"/>
      <c r="EE12" s="39"/>
      <c r="EF12" s="39"/>
      <c r="EG12" s="39"/>
      <c r="EH12" s="39"/>
      <c r="EI12" s="39"/>
      <c r="EJ12" s="39"/>
      <c r="EK12" s="39"/>
      <c r="EL12" s="39"/>
      <c r="EM12" s="39"/>
      <c r="EN12" s="39"/>
      <c r="EO12" s="39"/>
      <c r="EP12" s="39"/>
      <c r="EQ12" s="39"/>
      <c r="ER12" s="39"/>
      <c r="ES12" s="39"/>
      <c r="ET12" s="39"/>
      <c r="EU12" s="39"/>
      <c r="EV12" s="39"/>
      <c r="EW12" s="39"/>
      <c r="EX12" s="39"/>
      <c r="EY12" s="39"/>
      <c r="EZ12" s="39"/>
      <c r="FA12" s="39"/>
      <c r="FB12" s="39"/>
      <c r="FC12" s="39"/>
      <c r="FD12" s="39"/>
      <c r="FE12" s="39"/>
      <c r="FF12" s="39"/>
      <c r="FG12" s="39"/>
      <c r="FH12" s="39"/>
      <c r="FI12" s="39"/>
      <c r="FJ12" s="39"/>
      <c r="FK12" s="39"/>
      <c r="FL12" s="39"/>
      <c r="FM12" s="39"/>
      <c r="FN12" s="39"/>
      <c r="FO12" s="39"/>
      <c r="FP12" s="39"/>
      <c r="FQ12" s="39"/>
      <c r="FR12" s="39"/>
      <c r="FS12" s="39"/>
      <c r="FT12" s="39"/>
      <c r="FU12" s="39"/>
      <c r="FV12" s="39"/>
      <c r="FW12" s="39"/>
      <c r="FX12" s="39"/>
      <c r="FY12" s="39"/>
      <c r="FZ12" s="39"/>
      <c r="GA12" s="39"/>
      <c r="GB12" s="39"/>
      <c r="GC12" s="39"/>
      <c r="GD12" s="39"/>
      <c r="GE12" s="39"/>
      <c r="GF12" s="39"/>
      <c r="GG12" s="39"/>
      <c r="GH12" s="39"/>
      <c r="GI12" s="39"/>
      <c r="GJ12" s="39"/>
      <c r="GK12" s="39"/>
      <c r="GL12" s="39"/>
      <c r="GM12" s="39"/>
      <c r="GN12" s="39"/>
      <c r="GO12" s="39"/>
      <c r="GP12" s="39"/>
      <c r="GQ12" s="39"/>
      <c r="GR12" s="39"/>
      <c r="GS12" s="39"/>
      <c r="GT12" s="39"/>
      <c r="GU12" s="39"/>
      <c r="GV12" s="39"/>
      <c r="GW12" s="39"/>
      <c r="GX12" s="39"/>
      <c r="GY12" s="39"/>
      <c r="GZ12" s="39"/>
      <c r="HA12" s="39"/>
      <c r="HB12" s="39"/>
      <c r="HC12" s="39"/>
      <c r="HD12" s="39"/>
      <c r="HE12" s="39"/>
      <c r="HF12" s="39"/>
      <c r="HG12" s="39"/>
      <c r="HH12" s="39"/>
      <c r="HI12" s="39"/>
      <c r="HJ12" s="39"/>
      <c r="HK12" s="39"/>
      <c r="HL12" s="39"/>
      <c r="HM12" s="39"/>
      <c r="HN12" s="39"/>
      <c r="HO12" s="39"/>
      <c r="HP12" s="39"/>
      <c r="HQ12" s="39"/>
      <c r="HR12" s="39"/>
      <c r="HS12" s="39"/>
      <c r="HT12" s="39"/>
      <c r="HU12" s="39"/>
      <c r="HV12" s="39"/>
      <c r="HW12" s="39"/>
      <c r="HX12" s="39"/>
      <c r="HY12" s="39"/>
      <c r="HZ12" s="39"/>
      <c r="IA12" s="39"/>
      <c r="IB12" s="39"/>
      <c r="IC12" s="39"/>
      <c r="ID12" s="39"/>
      <c r="IE12" s="39"/>
      <c r="IF12" s="39"/>
      <c r="IG12" s="39"/>
      <c r="IH12" s="39"/>
      <c r="II12" s="39"/>
      <c r="IJ12" s="39"/>
      <c r="IK12" s="39"/>
      <c r="IL12" s="39"/>
      <c r="IM12" s="39"/>
      <c r="IN12" s="39"/>
      <c r="IO12" s="39"/>
      <c r="IP12" s="39"/>
      <c r="IQ12" s="39"/>
      <c r="IR12" s="39"/>
      <c r="IS12" s="39"/>
      <c r="IT12" s="39"/>
      <c r="IU12" s="39"/>
      <c r="IV12" s="39"/>
      <c r="IW12" s="39"/>
      <c r="IX12" s="39"/>
      <c r="IY12" s="39"/>
      <c r="IZ12" s="39"/>
      <c r="JA12" s="39"/>
      <c r="JB12" s="39"/>
      <c r="JC12" s="39"/>
      <c r="JD12" s="39"/>
      <c r="JE12" s="39"/>
      <c r="JF12" s="39"/>
      <c r="JG12" s="39"/>
      <c r="JH12" s="39"/>
      <c r="JI12" s="39"/>
      <c r="JJ12" s="39"/>
      <c r="JK12" s="39"/>
      <c r="JL12" s="39"/>
      <c r="JM12" s="39"/>
      <c r="JN12" s="39"/>
      <c r="JO12" s="39"/>
      <c r="JP12" s="39"/>
      <c r="JQ12" s="39"/>
      <c r="JR12" s="39"/>
      <c r="JS12" s="39"/>
      <c r="JT12" s="39"/>
      <c r="JU12" s="39"/>
      <c r="JV12" s="39"/>
      <c r="JW12" s="39"/>
      <c r="JX12" s="39"/>
      <c r="JY12" s="39"/>
      <c r="JZ12" s="39"/>
      <c r="KA12" s="39"/>
      <c r="KB12" s="39"/>
      <c r="KC12" s="39"/>
      <c r="KD12" s="39"/>
      <c r="KE12" s="39"/>
      <c r="KF12" s="39"/>
      <c r="KG12" s="39"/>
      <c r="KH12" s="39"/>
      <c r="KI12" s="39"/>
      <c r="KJ12" s="39"/>
      <c r="KK12" s="39"/>
      <c r="KL12" s="39"/>
      <c r="KM12" s="39"/>
      <c r="KN12" s="39"/>
      <c r="KO12" s="39"/>
      <c r="KP12" s="39"/>
      <c r="KQ12" s="39"/>
      <c r="KR12" s="39"/>
      <c r="KS12" s="39"/>
      <c r="KT12" s="39"/>
      <c r="KU12" s="39"/>
      <c r="KV12" s="39"/>
      <c r="KW12" s="39"/>
      <c r="KX12" s="39"/>
      <c r="KY12" s="39"/>
      <c r="KZ12" s="39"/>
      <c r="LA12" s="39"/>
      <c r="LB12" s="39"/>
      <c r="LC12" s="39"/>
      <c r="LD12" s="39"/>
      <c r="LE12" s="39"/>
      <c r="LF12" s="39"/>
      <c r="LG12" s="39"/>
      <c r="LH12" s="39"/>
      <c r="LI12" s="39"/>
      <c r="LJ12" s="39"/>
      <c r="LK12" s="39"/>
      <c r="LL12" s="39"/>
      <c r="LM12" s="39"/>
      <c r="LN12" s="39"/>
      <c r="LO12" s="39"/>
      <c r="LP12" s="39"/>
      <c r="LQ12" s="39"/>
      <c r="LR12" s="39"/>
      <c r="LS12" s="39"/>
      <c r="LT12" s="39"/>
      <c r="LU12" s="39"/>
      <c r="LV12" s="39"/>
      <c r="LW12" s="39"/>
      <c r="LX12" s="39"/>
      <c r="LY12" s="39"/>
    </row>
    <row customFormat="1" ht="19.5" r="13" s="38" spans="1:337" thickBot="1" x14ac:dyDescent="0.35">
      <c r="A13" s="68" t="s">
        <v>71</v>
      </c>
      <c r="B13" s="88">
        <f si="1" t="shared"/>
        <v>0</v>
      </c>
      <c r="C13" s="152">
        <f>IF(C16=23.265%,0,IF(C16=10%,C11*0.13265,IF(C16=5%,C11*0.18265,IF(C16=0%,C11*0.23265,"chyba"))))</f>
        <v>0</v>
      </c>
      <c r="D13" s="97">
        <f>IF(D16=23.265%,0,IF(D16=10%,D11*0.13265,IF(D16=5%,D11*0.18265,IF(D16=0%,D11*0.23265,"chyba"))))</f>
        <v>0</v>
      </c>
      <c r="E13" s="153">
        <f>IF(E16=23.265%,0,IF(E16=10%,E11*0.13265,IF(E16=5%,E11*0.18265,IF(E16=0%,E11*0.23265,"chyba"))))</f>
        <v>0</v>
      </c>
      <c r="F13" s="98">
        <f>IF(F16=23.265%,0,IF(F16=10%,F11*0.13265,IF(F16=5%,F11*0.18265,IF(F16=0%,F11*0.23265,"chyba"))))</f>
        <v>0</v>
      </c>
      <c r="G13" s="147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  <c r="BG13" s="39"/>
      <c r="BH13" s="39"/>
      <c r="BI13" s="39"/>
      <c r="BJ13" s="39"/>
      <c r="BK13" s="39"/>
      <c r="BL13" s="39"/>
      <c r="BM13" s="39"/>
      <c r="BN13" s="39"/>
      <c r="BO13" s="39"/>
      <c r="BP13" s="39"/>
      <c r="BQ13" s="39"/>
      <c r="BR13" s="39"/>
      <c r="BS13" s="39"/>
      <c r="BT13" s="39"/>
      <c r="BU13" s="39"/>
      <c r="BV13" s="39"/>
      <c r="BW13" s="39"/>
      <c r="BX13" s="39"/>
      <c r="BY13" s="39"/>
      <c r="BZ13" s="39"/>
      <c r="CA13" s="39"/>
      <c r="CB13" s="39"/>
      <c r="CC13" s="39"/>
      <c r="CD13" s="39"/>
      <c r="CE13" s="39"/>
      <c r="CF13" s="39"/>
      <c r="CG13" s="39"/>
      <c r="CH13" s="39"/>
      <c r="CI13" s="39"/>
      <c r="CJ13" s="39"/>
      <c r="CK13" s="39"/>
      <c r="CL13" s="39"/>
      <c r="CM13" s="39"/>
      <c r="CN13" s="39"/>
      <c r="CO13" s="39"/>
      <c r="CP13" s="39"/>
      <c r="CQ13" s="39"/>
      <c r="CR13" s="39"/>
      <c r="CS13" s="39"/>
      <c r="CT13" s="39"/>
      <c r="CU13" s="39"/>
      <c r="CV13" s="39"/>
      <c r="CW13" s="39"/>
      <c r="CX13" s="39"/>
      <c r="CY13" s="39"/>
      <c r="CZ13" s="39"/>
      <c r="DA13" s="39"/>
      <c r="DB13" s="39"/>
      <c r="DC13" s="39"/>
      <c r="DD13" s="39"/>
      <c r="DE13" s="39"/>
      <c r="DF13" s="39"/>
      <c r="DG13" s="39"/>
      <c r="DH13" s="39"/>
      <c r="DI13" s="39"/>
      <c r="DJ13" s="39"/>
      <c r="DK13" s="39"/>
      <c r="DL13" s="39"/>
      <c r="DM13" s="39"/>
      <c r="DN13" s="39"/>
      <c r="DO13" s="39"/>
      <c r="DP13" s="39"/>
      <c r="DQ13" s="39"/>
      <c r="DR13" s="39"/>
      <c r="DS13" s="39"/>
      <c r="DT13" s="39"/>
      <c r="DU13" s="39"/>
      <c r="DV13" s="39"/>
      <c r="DW13" s="39"/>
      <c r="DX13" s="39"/>
      <c r="DY13" s="39"/>
      <c r="DZ13" s="39"/>
      <c r="EA13" s="39"/>
      <c r="EB13" s="39"/>
      <c r="EC13" s="39"/>
      <c r="ED13" s="39"/>
      <c r="EE13" s="39"/>
      <c r="EF13" s="39"/>
      <c r="EG13" s="39"/>
      <c r="EH13" s="39"/>
      <c r="EI13" s="39"/>
      <c r="EJ13" s="39"/>
      <c r="EK13" s="39"/>
      <c r="EL13" s="39"/>
      <c r="EM13" s="39"/>
      <c r="EN13" s="39"/>
      <c r="EO13" s="39"/>
      <c r="EP13" s="39"/>
      <c r="EQ13" s="39"/>
      <c r="ER13" s="39"/>
      <c r="ES13" s="39"/>
      <c r="ET13" s="39"/>
      <c r="EU13" s="39"/>
      <c r="EV13" s="39"/>
      <c r="EW13" s="39"/>
      <c r="EX13" s="39"/>
      <c r="EY13" s="39"/>
      <c r="EZ13" s="39"/>
      <c r="FA13" s="39"/>
      <c r="FB13" s="39"/>
      <c r="FC13" s="39"/>
      <c r="FD13" s="39"/>
      <c r="FE13" s="39"/>
      <c r="FF13" s="39"/>
      <c r="FG13" s="39"/>
      <c r="FH13" s="39"/>
      <c r="FI13" s="39"/>
      <c r="FJ13" s="39"/>
      <c r="FK13" s="39"/>
      <c r="FL13" s="39"/>
      <c r="FM13" s="39"/>
      <c r="FN13" s="39"/>
      <c r="FO13" s="39"/>
      <c r="FP13" s="39"/>
      <c r="FQ13" s="39"/>
      <c r="FR13" s="39"/>
      <c r="FS13" s="39"/>
      <c r="FT13" s="39"/>
      <c r="FU13" s="39"/>
      <c r="FV13" s="39"/>
      <c r="FW13" s="39"/>
      <c r="FX13" s="39"/>
      <c r="FY13" s="39"/>
      <c r="FZ13" s="39"/>
      <c r="GA13" s="39"/>
      <c r="GB13" s="39"/>
      <c r="GC13" s="39"/>
      <c r="GD13" s="39"/>
      <c r="GE13" s="39"/>
      <c r="GF13" s="39"/>
      <c r="GG13" s="39"/>
      <c r="GH13" s="39"/>
      <c r="GI13" s="39"/>
      <c r="GJ13" s="39"/>
      <c r="GK13" s="39"/>
      <c r="GL13" s="39"/>
      <c r="GM13" s="39"/>
      <c r="GN13" s="39"/>
      <c r="GO13" s="39"/>
      <c r="GP13" s="39"/>
      <c r="GQ13" s="39"/>
      <c r="GR13" s="39"/>
      <c r="GS13" s="39"/>
      <c r="GT13" s="39"/>
      <c r="GU13" s="39"/>
      <c r="GV13" s="39"/>
      <c r="GW13" s="39"/>
      <c r="GX13" s="39"/>
      <c r="GY13" s="39"/>
      <c r="GZ13" s="39"/>
      <c r="HA13" s="39"/>
      <c r="HB13" s="39"/>
      <c r="HC13" s="39"/>
      <c r="HD13" s="39"/>
      <c r="HE13" s="39"/>
      <c r="HF13" s="39"/>
      <c r="HG13" s="39"/>
      <c r="HH13" s="39"/>
      <c r="HI13" s="39"/>
      <c r="HJ13" s="39"/>
      <c r="HK13" s="39"/>
      <c r="HL13" s="39"/>
      <c r="HM13" s="39"/>
      <c r="HN13" s="39"/>
      <c r="HO13" s="39"/>
      <c r="HP13" s="39"/>
      <c r="HQ13" s="39"/>
      <c r="HR13" s="39"/>
      <c r="HS13" s="39"/>
      <c r="HT13" s="39"/>
      <c r="HU13" s="39"/>
      <c r="HV13" s="39"/>
      <c r="HW13" s="39"/>
      <c r="HX13" s="39"/>
      <c r="HY13" s="39"/>
      <c r="HZ13" s="39"/>
      <c r="IA13" s="39"/>
      <c r="IB13" s="39"/>
      <c r="IC13" s="39"/>
      <c r="ID13" s="39"/>
      <c r="IE13" s="39"/>
      <c r="IF13" s="39"/>
      <c r="IG13" s="39"/>
      <c r="IH13" s="39"/>
      <c r="II13" s="39"/>
      <c r="IJ13" s="39"/>
      <c r="IK13" s="39"/>
      <c r="IL13" s="39"/>
      <c r="IM13" s="39"/>
      <c r="IN13" s="39"/>
      <c r="IO13" s="39"/>
      <c r="IP13" s="39"/>
      <c r="IQ13" s="39"/>
      <c r="IR13" s="39"/>
      <c r="IS13" s="39"/>
      <c r="IT13" s="39"/>
      <c r="IU13" s="39"/>
      <c r="IV13" s="39"/>
      <c r="IW13" s="39"/>
      <c r="IX13" s="39"/>
      <c r="IY13" s="39"/>
      <c r="IZ13" s="39"/>
      <c r="JA13" s="39"/>
      <c r="JB13" s="39"/>
      <c r="JC13" s="39"/>
      <c r="JD13" s="39"/>
      <c r="JE13" s="39"/>
      <c r="JF13" s="39"/>
      <c r="JG13" s="39"/>
      <c r="JH13" s="39"/>
      <c r="JI13" s="39"/>
      <c r="JJ13" s="39"/>
      <c r="JK13" s="39"/>
      <c r="JL13" s="39"/>
      <c r="JM13" s="39"/>
      <c r="JN13" s="39"/>
      <c r="JO13" s="39"/>
      <c r="JP13" s="39"/>
      <c r="JQ13" s="39"/>
      <c r="JR13" s="39"/>
      <c r="JS13" s="39"/>
      <c r="JT13" s="39"/>
      <c r="JU13" s="39"/>
      <c r="JV13" s="39"/>
      <c r="JW13" s="39"/>
      <c r="JX13" s="39"/>
      <c r="JY13" s="39"/>
      <c r="JZ13" s="39"/>
      <c r="KA13" s="39"/>
      <c r="KB13" s="39"/>
      <c r="KC13" s="39"/>
      <c r="KD13" s="39"/>
      <c r="KE13" s="39"/>
      <c r="KF13" s="39"/>
      <c r="KG13" s="39"/>
      <c r="KH13" s="39"/>
      <c r="KI13" s="39"/>
      <c r="KJ13" s="39"/>
      <c r="KK13" s="39"/>
      <c r="KL13" s="39"/>
      <c r="KM13" s="39"/>
      <c r="KN13" s="39"/>
      <c r="KO13" s="39"/>
      <c r="KP13" s="39"/>
      <c r="KQ13" s="39"/>
      <c r="KR13" s="39"/>
      <c r="KS13" s="39"/>
      <c r="KT13" s="39"/>
      <c r="KU13" s="39"/>
      <c r="KV13" s="39"/>
      <c r="KW13" s="39"/>
      <c r="KX13" s="39"/>
      <c r="KY13" s="39"/>
      <c r="KZ13" s="39"/>
      <c r="LA13" s="39"/>
      <c r="LB13" s="39"/>
      <c r="LC13" s="39"/>
      <c r="LD13" s="39"/>
      <c r="LE13" s="39"/>
      <c r="LF13" s="39"/>
      <c r="LG13" s="39"/>
      <c r="LH13" s="39"/>
      <c r="LI13" s="39"/>
      <c r="LJ13" s="39"/>
      <c r="LK13" s="39"/>
      <c r="LL13" s="39"/>
      <c r="LM13" s="39"/>
      <c r="LN13" s="39"/>
      <c r="LO13" s="39"/>
      <c r="LP13" s="39"/>
      <c r="LQ13" s="39"/>
      <c r="LR13" s="39"/>
      <c r="LS13" s="39"/>
      <c r="LT13" s="39"/>
      <c r="LU13" s="39"/>
      <c r="LV13" s="39"/>
      <c r="LW13" s="39"/>
      <c r="LX13" s="39"/>
      <c r="LY13" s="39"/>
    </row>
    <row customFormat="1" ht="19.5" r="14" s="41" spans="1:337" thickBot="1" x14ac:dyDescent="0.35">
      <c r="A14" s="74" t="s">
        <v>72</v>
      </c>
      <c r="B14" s="91">
        <f si="1" t="shared"/>
        <v>0</v>
      </c>
      <c r="C14" s="96">
        <f>C18</f>
        <v>0</v>
      </c>
      <c r="D14" s="97">
        <f>D18</f>
        <v>0</v>
      </c>
      <c r="E14" s="97">
        <f>E18</f>
        <v>0</v>
      </c>
      <c r="F14" s="98">
        <f>'Další aktivity SOUHRNNĚ'!B8</f>
        <v>0</v>
      </c>
      <c r="G14" s="44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9"/>
      <c r="DC14" s="39"/>
      <c r="DD14" s="39"/>
      <c r="DE14" s="39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9"/>
      <c r="DQ14" s="39"/>
      <c r="DR14" s="39"/>
      <c r="DS14" s="39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9"/>
      <c r="EE14" s="39"/>
      <c r="EF14" s="39"/>
      <c r="EG14" s="39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9"/>
      <c r="ES14" s="39"/>
      <c r="ET14" s="39"/>
      <c r="EU14" s="39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9"/>
      <c r="FG14" s="39"/>
      <c r="FH14" s="39"/>
      <c r="FI14" s="39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9"/>
      <c r="FU14" s="39"/>
      <c r="FV14" s="39"/>
      <c r="FW14" s="39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9"/>
      <c r="GI14" s="39"/>
      <c r="GJ14" s="39"/>
      <c r="GK14" s="39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9"/>
      <c r="GW14" s="39"/>
      <c r="GX14" s="39"/>
      <c r="GY14" s="39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9"/>
      <c r="HK14" s="39"/>
      <c r="HL14" s="39"/>
      <c r="HM14" s="39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9"/>
      <c r="HY14" s="39"/>
      <c r="HZ14" s="39"/>
      <c r="IA14" s="39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9"/>
      <c r="IM14" s="39"/>
      <c r="IN14" s="39"/>
      <c r="IO14" s="39"/>
      <c r="IP14" s="39"/>
      <c r="IQ14" s="39"/>
      <c r="IR14" s="39"/>
      <c r="IS14" s="39"/>
      <c r="IT14" s="39"/>
      <c r="IU14" s="39"/>
      <c r="IV14" s="39"/>
      <c r="IW14" s="39"/>
      <c r="IX14" s="39"/>
      <c r="IY14" s="39"/>
      <c r="IZ14" s="39"/>
      <c r="JA14" s="39"/>
      <c r="JB14" s="39"/>
      <c r="JC14" s="39"/>
      <c r="JD14" s="39"/>
      <c r="JE14" s="39"/>
      <c r="JF14" s="39"/>
      <c r="JG14" s="39"/>
      <c r="JH14" s="39"/>
      <c r="JI14" s="39"/>
      <c r="JJ14" s="39"/>
      <c r="JK14" s="39"/>
      <c r="JL14" s="39"/>
      <c r="JM14" s="39"/>
      <c r="JN14" s="39"/>
      <c r="JO14" s="39"/>
      <c r="JP14" s="39"/>
      <c r="JQ14" s="39"/>
      <c r="JR14" s="39"/>
      <c r="JS14" s="39"/>
      <c r="JT14" s="39"/>
      <c r="JU14" s="39"/>
      <c r="JV14" s="39"/>
      <c r="JW14" s="39"/>
      <c r="JX14" s="39"/>
      <c r="JY14" s="39"/>
      <c r="JZ14" s="39"/>
      <c r="KA14" s="39"/>
      <c r="KB14" s="39"/>
      <c r="KC14" s="39"/>
      <c r="KD14" s="39"/>
      <c r="KE14" s="39"/>
      <c r="KF14" s="39"/>
      <c r="KG14" s="39"/>
      <c r="KH14" s="39"/>
      <c r="KI14" s="39"/>
      <c r="KJ14" s="39"/>
      <c r="KK14" s="39"/>
      <c r="KL14" s="39"/>
      <c r="KM14" s="39"/>
      <c r="KN14" s="39"/>
      <c r="KO14" s="39"/>
      <c r="KP14" s="39"/>
      <c r="KQ14" s="39"/>
      <c r="KR14" s="39"/>
      <c r="KS14" s="39"/>
      <c r="KT14" s="39"/>
      <c r="KU14" s="39"/>
      <c r="KV14" s="39"/>
      <c r="KW14" s="39"/>
      <c r="KX14" s="39"/>
      <c r="KY14" s="39"/>
      <c r="KZ14" s="39"/>
      <c r="LA14" s="39"/>
      <c r="LB14" s="39"/>
      <c r="LC14" s="39"/>
      <c r="LD14" s="39"/>
      <c r="LE14" s="39"/>
      <c r="LF14" s="39"/>
      <c r="LG14" s="39"/>
      <c r="LH14" s="39"/>
      <c r="LI14" s="39"/>
      <c r="LJ14" s="39"/>
      <c r="LK14" s="39"/>
      <c r="LL14" s="39"/>
      <c r="LM14" s="39"/>
      <c r="LN14" s="39"/>
      <c r="LO14" s="39"/>
      <c r="LP14" s="39"/>
      <c r="LQ14" s="39"/>
      <c r="LR14" s="39"/>
      <c r="LS14" s="39"/>
      <c r="LT14" s="39"/>
      <c r="LU14" s="39"/>
      <c r="LV14" s="39"/>
      <c r="LW14" s="39"/>
      <c r="LX14" s="39"/>
      <c r="LY14" s="39"/>
    </row>
    <row customFormat="1" ht="19.5" r="15" s="39" spans="1:337" thickBot="1" x14ac:dyDescent="0.35">
      <c r="A15" s="75" t="s">
        <v>73</v>
      </c>
      <c r="B15" s="92">
        <f si="1" t="shared"/>
        <v>0</v>
      </c>
      <c r="C15" s="96">
        <f>(C14/(100%-C16)*C16)</f>
        <v>0</v>
      </c>
      <c r="D15" s="97">
        <f>(D14/(100%-D16)*D16)</f>
        <v>0</v>
      </c>
      <c r="E15" s="97">
        <f>(E14/(100%-E16)*E16)</f>
        <v>0</v>
      </c>
      <c r="F15" s="98">
        <f>(F14/(100%-F16)*F16)</f>
        <v>0</v>
      </c>
      <c r="G15" s="147"/>
    </row>
    <row customFormat="1" ht="19.5" r="16" s="38" spans="1:337" thickBot="1" x14ac:dyDescent="0.35">
      <c r="A16" s="76" t="s">
        <v>83</v>
      </c>
      <c r="B16" s="84">
        <f>'Sociální služba 1'!C129</f>
        <v>0</v>
      </c>
      <c r="C16" s="99">
        <f>'Sociální služba 1'!C129</f>
        <v>0</v>
      </c>
      <c r="D16" s="100">
        <f>'Sociální služba 1'!C129</f>
        <v>0</v>
      </c>
      <c r="E16" s="100">
        <f>'Sociální služba 1'!C129</f>
        <v>0</v>
      </c>
      <c r="F16" s="101">
        <f>'Sociální služba 1'!C129</f>
        <v>0</v>
      </c>
      <c r="G16" s="147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  <c r="IU16" s="39"/>
      <c r="IV16" s="39"/>
      <c r="IW16" s="39"/>
      <c r="IX16" s="39"/>
      <c r="IY16" s="39"/>
      <c r="IZ16" s="39"/>
      <c r="JA16" s="39"/>
      <c r="JB16" s="39"/>
      <c r="JC16" s="39"/>
      <c r="JD16" s="39"/>
      <c r="JE16" s="39"/>
      <c r="JF16" s="39"/>
      <c r="JG16" s="39"/>
      <c r="JH16" s="39"/>
      <c r="JI16" s="39"/>
      <c r="JJ16" s="39"/>
      <c r="JK16" s="39"/>
      <c r="JL16" s="39"/>
      <c r="JM16" s="39"/>
      <c r="JN16" s="39"/>
      <c r="JO16" s="39"/>
      <c r="JP16" s="39"/>
      <c r="JQ16" s="39"/>
      <c r="JR16" s="39"/>
      <c r="JS16" s="39"/>
      <c r="JT16" s="39"/>
      <c r="JU16" s="39"/>
      <c r="JV16" s="39"/>
      <c r="JW16" s="39"/>
      <c r="JX16" s="39"/>
      <c r="JY16" s="39"/>
      <c r="JZ16" s="39"/>
      <c r="KA16" s="39"/>
      <c r="KB16" s="39"/>
      <c r="KC16" s="39"/>
      <c r="KD16" s="39"/>
      <c r="KE16" s="39"/>
      <c r="KF16" s="39"/>
      <c r="KG16" s="39"/>
      <c r="KH16" s="39"/>
      <c r="KI16" s="39"/>
      <c r="KJ16" s="39"/>
      <c r="KK16" s="39"/>
      <c r="KL16" s="39"/>
      <c r="KM16" s="39"/>
      <c r="KN16" s="39"/>
      <c r="KO16" s="39"/>
      <c r="KP16" s="39"/>
      <c r="KQ16" s="39"/>
      <c r="KR16" s="39"/>
      <c r="KS16" s="39"/>
      <c r="KT16" s="39"/>
      <c r="KU16" s="39"/>
      <c r="KV16" s="39"/>
      <c r="KW16" s="39"/>
      <c r="KX16" s="39"/>
      <c r="KY16" s="39"/>
      <c r="KZ16" s="39"/>
      <c r="LA16" s="39"/>
      <c r="LB16" s="39"/>
      <c r="LC16" s="39"/>
      <c r="LD16" s="39"/>
      <c r="LE16" s="39"/>
      <c r="LF16" s="39"/>
      <c r="LG16" s="39"/>
      <c r="LH16" s="39"/>
      <c r="LI16" s="39"/>
      <c r="LJ16" s="39"/>
      <c r="LK16" s="39"/>
      <c r="LL16" s="39"/>
      <c r="LM16" s="39"/>
      <c r="LN16" s="39"/>
      <c r="LO16" s="39"/>
      <c r="LP16" s="39"/>
      <c r="LQ16" s="39"/>
      <c r="LR16" s="39"/>
      <c r="LS16" s="39"/>
      <c r="LT16" s="39"/>
      <c r="LU16" s="39"/>
      <c r="LV16" s="39"/>
      <c r="LW16" s="39"/>
      <c r="LX16" s="39"/>
      <c r="LY16" s="39"/>
    </row>
    <row customFormat="1" ht="19.5" r="17" s="42" spans="1:337" thickBot="1" x14ac:dyDescent="0.35">
      <c r="A17" s="77"/>
      <c r="B17" s="78"/>
      <c r="C17" s="79"/>
      <c r="D17" s="79"/>
      <c r="E17" s="79"/>
      <c r="F17" s="79"/>
      <c r="G17" s="45"/>
    </row>
    <row customFormat="1" customHeight="1" ht="44.25" r="18" s="43" spans="1:337" thickBot="1" x14ac:dyDescent="0.25">
      <c r="A18" s="80" t="s">
        <v>84</v>
      </c>
      <c r="B18" s="93">
        <f>SUM(C18:E18)</f>
        <v>0</v>
      </c>
      <c r="C18" s="94">
        <f>'Sociální služba 1'!D128</f>
        <v>0</v>
      </c>
      <c r="D18" s="95">
        <f>'Sociální služba 2'!D128</f>
        <v>0</v>
      </c>
      <c r="E18" s="95">
        <f>'Sociální služba 3'!D128</f>
        <v>0</v>
      </c>
      <c r="F18" s="81" t="s">
        <v>89</v>
      </c>
      <c r="G18" s="112">
        <f>SUM(C14:F14)</f>
        <v>0</v>
      </c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  <c r="IS18" s="40"/>
      <c r="IT18" s="40"/>
      <c r="IU18" s="40"/>
      <c r="IV18" s="40"/>
      <c r="IW18" s="40"/>
      <c r="IX18" s="40"/>
      <c r="IY18" s="40"/>
      <c r="IZ18" s="40"/>
      <c r="JA18" s="40"/>
      <c r="JB18" s="40"/>
      <c r="JC18" s="40"/>
      <c r="JD18" s="40"/>
      <c r="JE18" s="40"/>
      <c r="JF18" s="40"/>
      <c r="JG18" s="40"/>
      <c r="JH18" s="40"/>
      <c r="JI18" s="40"/>
      <c r="JJ18" s="40"/>
      <c r="JK18" s="40"/>
      <c r="JL18" s="40"/>
      <c r="JM18" s="40"/>
      <c r="JN18" s="40"/>
      <c r="JO18" s="40"/>
      <c r="JP18" s="40"/>
      <c r="JQ18" s="40"/>
      <c r="JR18" s="40"/>
      <c r="JS18" s="40"/>
      <c r="JT18" s="40"/>
      <c r="JU18" s="40"/>
      <c r="JV18" s="40"/>
      <c r="JW18" s="40"/>
      <c r="JX18" s="40"/>
      <c r="JY18" s="40"/>
      <c r="JZ18" s="40"/>
      <c r="KA18" s="40"/>
      <c r="KB18" s="40"/>
      <c r="KC18" s="40"/>
      <c r="KD18" s="40"/>
      <c r="KE18" s="40"/>
      <c r="KF18" s="40"/>
      <c r="KG18" s="40"/>
      <c r="KH18" s="40"/>
      <c r="KI18" s="40"/>
      <c r="KJ18" s="40"/>
      <c r="KK18" s="40"/>
      <c r="KL18" s="40"/>
      <c r="KM18" s="40"/>
      <c r="KN18" s="40"/>
      <c r="KO18" s="40"/>
      <c r="KP18" s="40"/>
      <c r="KQ18" s="40"/>
      <c r="KR18" s="40"/>
      <c r="KS18" s="40"/>
      <c r="KT18" s="40"/>
      <c r="KU18" s="40"/>
      <c r="KV18" s="40"/>
      <c r="KW18" s="40"/>
      <c r="KX18" s="40"/>
      <c r="KY18" s="40"/>
      <c r="KZ18" s="40"/>
      <c r="LA18" s="40"/>
      <c r="LB18" s="40"/>
      <c r="LC18" s="40"/>
      <c r="LD18" s="40"/>
      <c r="LE18" s="40"/>
      <c r="LF18" s="40"/>
      <c r="LG18" s="40"/>
      <c r="LH18" s="40"/>
      <c r="LI18" s="40"/>
      <c r="LJ18" s="40"/>
      <c r="LK18" s="40"/>
      <c r="LL18" s="40"/>
      <c r="LM18" s="40"/>
      <c r="LN18" s="40"/>
      <c r="LO18" s="40"/>
      <c r="LP18" s="40"/>
      <c r="LQ18" s="40"/>
      <c r="LR18" s="40"/>
      <c r="LS18" s="40"/>
      <c r="LT18" s="40"/>
      <c r="LU18" s="40"/>
      <c r="LV18" s="40"/>
      <c r="LW18" s="40"/>
      <c r="LX18" s="40"/>
      <c r="LY18" s="40"/>
    </row>
    <row r="19" spans="1:337" x14ac:dyDescent="0.2">
      <c r="F19" s="33"/>
    </row>
    <row customFormat="1" r="20" s="31" spans="1:337" x14ac:dyDescent="0.2">
      <c r="A20" s="36"/>
    </row>
    <row customFormat="1" r="21" s="31" spans="1:337" x14ac:dyDescent="0.2"/>
    <row customFormat="1" r="22" s="31" spans="1:337" x14ac:dyDescent="0.2"/>
    <row customFormat="1" r="23" s="31" spans="1:337" x14ac:dyDescent="0.2"/>
    <row customFormat="1" r="24" s="31" spans="1:337" x14ac:dyDescent="0.2">
      <c r="E24" s="37"/>
    </row>
    <row customFormat="1" r="25" s="31" spans="1:337" x14ac:dyDescent="0.2">
      <c r="C25" s="37"/>
      <c r="D25" s="37"/>
      <c r="E25" s="37"/>
      <c r="F25" s="37"/>
    </row>
    <row customFormat="1" r="26" s="31" spans="1:337" x14ac:dyDescent="0.2">
      <c r="C26" s="37"/>
      <c r="D26" s="37"/>
      <c r="E26" s="37"/>
      <c r="F26" s="37"/>
    </row>
    <row customFormat="1" r="27" s="31" spans="1:337" x14ac:dyDescent="0.2"/>
    <row r="28" spans="1:337" x14ac:dyDescent="0.2">
      <c r="E28" s="32"/>
    </row>
  </sheetData>
  <dataConsolidate/>
  <pageMargins bottom="0.78740157499999996" footer="0.3" header="0.3" left="0.7" right="0.7" top="0.78740157499999996"/>
  <pageSetup orientation="portrait" paperSize="9" r:id="rId1"/>
</worksheet>
</file>

<file path=customXml/_rels/item1.xml.rels><?xml version="1.0" encoding="UTF-8" standalone="yes"?>
<Relationships xmlns="http://schemas.openxmlformats.org/package/2006/relationships">
<Relationship Id="rId1" Target="itemProps1.xml" Type="http://schemas.openxmlformats.org/officeDocument/2006/relationships/customXmlProps"/>
</Relationships>

</file>

<file path=customXml/_rels/item2.xml.rels><?xml version="1.0" encoding="UTF-8" standalone="yes"?>
<Relationships xmlns="http://schemas.openxmlformats.org/package/2006/relationships">
<Relationship Id="rId1" Target="itemProps2.xml" Type="http://schemas.openxmlformats.org/officeDocument/2006/relationships/customXmlProps"/>
</Relationships>

</file>

<file path=customXml/_rels/item3.xml.rels><?xml version="1.0" encoding="UTF-8" standalone="yes"?>
<Relationships xmlns="http://schemas.openxmlformats.org/package/2006/relationships">
<Relationship Id="rId1" Target="itemProps3.xml" Type="http://schemas.openxmlformats.org/officeDocument/2006/relationships/customXmlProps"/>
</Relationships>

</file>

<file path=customXml/_rels/item4.xml.rels><?xml version="1.0" encoding="UTF-8" standalone="yes"?>
<Relationships xmlns="http://schemas.openxmlformats.org/package/2006/relationships">
<Relationship Id="rId1" Target="itemProps4.xml" Type="http://schemas.openxmlformats.org/officeDocument/2006/relationships/customXmlProps"/>
</Relationships>
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3 H L K V J 7 T 8 z y k A A A A 9 Q A A A B I A H A B D b 2 5 m a W c v U G F j a 2 F n Z S 5 4 b W w g o h g A K K A U A A A A A A A A A A A A A A A A A A A A A A A A A A A A h Y 8 x D o I w G I W v Q r r T l h o T J D 9 l Y J X E x M Q Y t 6 Z U a I R i a L H c z c E j e Q U x i r o 5 v u 9 9 w 3 v 3 6 w 2 y s W 2 C i + q t 7 k y K I k x R o I z s S m 2 q F A 3 u G M Y o 4 7 A R 8 i Q q F U y y s c l o y x T V z p 0 T Q r z 3 2 C 9 w 1 1 e E U R q R f b H e y l q 1 A n 1 k / V 8 O t b F O G K k Q h 9 1 r D G d 4 R f E y Z p g C m R k U 2 n x 7 N s 1 9 t j 8 Q 8 q F x Q 6 + 4 t G F + A D J H I O 8 L / A F Q S w M E F A A C A A g A 3 H L K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N x y y l Q o i k e 4 D g A A A B E A A A A T A B w A R m 9 y b X V s Y X M v U 2 V j d G l v b j E u b S C i G A A o o B Q A A A A A A A A A A A A A A A A A A A A A A A A A A A A r T k 0 u y c z P U w i G 0 I b W A F B L A Q I t A B Q A A g A I A N x y y l S e 0 / M 8 p A A A A P U A A A A S A A A A A A A A A A A A A A A A A A A A A A B D b 2 5 m a W c v U G F j a 2 F n Z S 5 4 b W x Q S w E C L Q A U A A I A C A D c c s p U D 8 r p q 6 Q A A A D p A A A A E w A A A A A A A A A A A A A A A A D w A A A A W 0 N v b n R l b n R f V H l w Z X N d L n h t b F B L A Q I t A B Q A A g A I A N x y y l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1 z 8 H W R H I x T 6 D P j J N c J o Z d A A A A A A I A A A A A A A N m A A D A A A A A E A A A A F K C 2 l R a s N e l r G D 1 x Q 7 M L U 8 A A A A A B I A A A K A A A A A Q A A A A z 7 Y W W r 2 L i V X j 2 C l K W b N a 9 l A A A A C K q c B m P 5 X 5 n a u v j A 1 6 B 0 x q n E N u t A q B C Y N o 5 t 5 k x f j U w Q P P W 3 F K N 1 g C v 3 i / 3 q U J D x c 0 E M W j J y z V 0 j L 4 8 a 1 a f S c w 9 T r l v b y Q S V 7 Q C p i 5 J d 2 M m x Q A A A A N l k X 4 Q E 6 e W 7 p 8 m y u g 3 B y g / / n w h g =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2FCF9BCABF3854AAB137087829D63AA" ma:contentTypeVersion="7" ma:contentTypeDescription="Vytvoří nový dokument" ma:contentTypeScope="" ma:versionID="f6f03f5b008ce72686bbcf691a7be2e8">
  <xsd:schema xmlns:xsd="http://www.w3.org/2001/XMLSchema" xmlns:xs="http://www.w3.org/2001/XMLSchema" xmlns:p="http://schemas.microsoft.com/office/2006/metadata/properties" xmlns:ns2="dfed548f-0517-4d39-90e3-3947398480c0" targetNamespace="http://schemas.microsoft.com/office/2006/metadata/properties" ma:root="true" ma:fieldsID="a9a9eb159e242e6dec8d2b5b6c497589" ns2:_="">
    <xsd:import namespace="dfed548f-0517-4d39-90e3-3947398480c0"/>
    <xsd:element name="properties">
      <xsd:complexType>
        <xsd:sequence>
          <xsd:element name="documentManagement">
            <xsd:complexType>
              <xsd:all>
                <xsd:element ref="ns2:AC_OriginalFileNa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d548f-0517-4d39-90e3-3947398480c0" elementFormDefault="qualified">
    <xsd:import namespace="http://schemas.microsoft.com/office/2006/documentManagement/types"/>
    <xsd:import namespace="http://schemas.microsoft.com/office/infopath/2007/PartnerControls"/>
    <xsd:element name="AC_OriginalFileName" ma:index="8" nillable="true" ma:displayName="Original File Name" ma:internalName="AC_OriginalFileNam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_OriginalFileName xmlns="dfed548f-0517-4d39-90e3-3947398480c0">W:\INTERNÍ\ODD_872\KPSVL\výzva_03_16_052\výzva 52 final\Příloha č. 5a Údaje o sociální službě - úprava 24. 5. 2017.xlsx</AC_OriginalFileName>
  </documentManagement>
</p:properties>
</file>

<file path=customXml/itemProps1.xml><?xml version="1.0" encoding="utf-8"?>
<ds:datastoreItem xmlns:ds="http://schemas.openxmlformats.org/officeDocument/2006/customXml" ds:itemID="{6FF3FB48-B387-43CD-BE1C-ACADA5461F40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D2EA4A0-219E-47B4-81F4-7F9C9D9FCC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fed548f-0517-4d39-90e3-394739848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C8F2250-3061-4A54-83F2-5C64F3D2D41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CE6E7D6-BCBB-4E51-BE0B-DEF3C56696BF}">
  <ds:schemaRefs>
    <ds:schemaRef ds:uri="http://purl.org/dc/terms/"/>
    <ds:schemaRef ds:uri="http://schemas.microsoft.com/office/infopath/2007/PartnerControls"/>
    <ds:schemaRef ds:uri="http://schemas.openxmlformats.org/package/2006/metadata/core-properties"/>
    <ds:schemaRef ds:uri="dfed548f-0517-4d39-90e3-3947398480c0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5</vt:i4>
      </vt:variant>
    </vt:vector>
  </HeadingPairs>
  <TitlesOfParts>
    <vt:vector baseType="lpstr" size="5">
      <vt:lpstr>Sociální služba 1</vt:lpstr>
      <vt:lpstr>Sociální služba 2</vt:lpstr>
      <vt:lpstr>Sociální služba 3</vt:lpstr>
      <vt:lpstr>Další aktivity SOUHRNNĚ</vt:lpstr>
      <vt:lpstr>Žádost v ISKP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2013-03-22T19:53:10Z</dcterms:created>
  <cp:lastPrinted>2016-03-04T08:12:52Z</cp:lastPrinted>
  <dcterms:modified xsi:type="dcterms:W3CDTF">2023-07-18T07:26:35Z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ContentTypeId" pid="2">
    <vt:lpwstr>0x010100A2FCF9BCABF3854AAB137087829D63AA</vt:lpwstr>
  </property>
</Properties>
</file>