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38" windowHeight="11580" windowWidth="8880" xWindow="255" yWindow="540"/>
  </bookViews>
  <sheets>
    <sheet name="Sociální služba 1" r:id="rId1" sheetId="15"/>
    <sheet name="Sociální služba 2" r:id="rId2" sheetId="14"/>
    <sheet name="Sociální služba 3" r:id="rId3" sheetId="10"/>
    <sheet name="Další aktivity SOUHRNNĚ" r:id="rId4" sheetId="12"/>
    <sheet name="Žádost v ISKP" r:id="rId5" sheetId="13"/>
    <sheet name="List1" r:id="rId6" sheetId="16"/>
  </sheets>
  <calcPr calcId="145621"/>
</workbook>
</file>

<file path=xl/calcChain.xml><?xml version="1.0" encoding="utf-8"?>
<calcChain xmlns="http://schemas.openxmlformats.org/spreadsheetml/2006/main">
  <c i="10" l="1" r="D145"/>
  <c i="14" r="D145"/>
  <c i="15" r="D145"/>
  <c i="15" l="1" r="E43"/>
  <c i="15" r="F36"/>
  <c i="15" r="E36"/>
  <c i="15" r="E35" s="1"/>
  <c i="14" l="1" r="D137"/>
  <c i="15" r="D109"/>
  <c i="15" r="D106"/>
  <c i="15" r="D105"/>
  <c i="15" r="D104"/>
  <c i="15" r="D103"/>
  <c i="15" r="D102"/>
  <c i="15" r="D101"/>
  <c i="15" r="D100"/>
  <c i="15" r="D99"/>
  <c i="10" l="1" r="G91"/>
  <c i="10" r="G90"/>
  <c i="10" r="G89"/>
  <c i="10" r="G88"/>
  <c i="10" r="F88"/>
  <c i="10" r="E88"/>
  <c i="10" r="D88"/>
  <c i="10" r="G87"/>
  <c i="10" r="G86"/>
  <c i="10" r="G85"/>
  <c i="10" r="G84"/>
  <c i="10" r="G83"/>
  <c i="10" r="G82"/>
  <c i="10" r="G81"/>
  <c i="10" r="F81"/>
  <c i="10" r="E81"/>
  <c i="10" r="D81"/>
  <c i="10" r="G80"/>
  <c i="10" r="F80"/>
  <c i="10" r="E80"/>
  <c i="10" r="D80"/>
  <c i="10" r="G76"/>
  <c i="10" r="G75"/>
  <c i="10" r="G74"/>
  <c i="10" r="G73" s="1"/>
  <c i="10" r="G65" s="1"/>
  <c i="10" r="F73"/>
  <c i="10" r="E73"/>
  <c i="10" r="D73"/>
  <c i="10" r="G72"/>
  <c i="10" r="G71"/>
  <c i="10" r="G70"/>
  <c i="10" r="G69"/>
  <c i="10" r="G68"/>
  <c i="10" r="G67"/>
  <c i="10" r="G66"/>
  <c i="10" r="F66"/>
  <c i="10" r="E66"/>
  <c i="10" r="D66"/>
  <c i="10" r="F65"/>
  <c i="10" r="E65"/>
  <c i="10" r="D65"/>
  <c i="10" r="G61"/>
  <c i="10" r="G60"/>
  <c i="10" r="G59"/>
  <c i="10" r="G58" s="1"/>
  <c i="10" r="G50" s="1"/>
  <c i="10" r="F58"/>
  <c i="10" r="E58"/>
  <c i="10" r="D58"/>
  <c i="10" r="G57"/>
  <c i="10" r="G56"/>
  <c i="10" r="G55"/>
  <c i="10" r="G54"/>
  <c i="10" r="G53"/>
  <c i="10" r="G52"/>
  <c i="10" r="G51"/>
  <c i="10" r="F51"/>
  <c i="10" r="E51"/>
  <c i="10" r="D51"/>
  <c i="10" r="F50"/>
  <c i="10" r="E50"/>
  <c i="10" r="D50"/>
  <c i="10" r="G46"/>
  <c i="10" r="G45"/>
  <c i="10" r="G44"/>
  <c i="10" r="G43"/>
  <c i="10" r="F43"/>
  <c i="10" r="E43"/>
  <c i="10" r="D43"/>
  <c i="10" r="G42"/>
  <c i="10" r="G41"/>
  <c i="10" r="G40"/>
  <c i="10" r="G39"/>
  <c i="10" r="G38"/>
  <c i="10" r="G37"/>
  <c i="10" r="G36"/>
  <c i="10" r="F36"/>
  <c i="10" r="E36"/>
  <c i="10" r="D36"/>
  <c i="10" r="G35"/>
  <c i="10" r="F35"/>
  <c i="10" r="E35"/>
  <c i="10" r="D35"/>
  <c i="14" r="G91"/>
  <c i="14" r="G90"/>
  <c i="14" r="G89"/>
  <c i="14" r="G88" s="1"/>
  <c i="14" r="G80" s="1"/>
  <c i="14" r="F88"/>
  <c i="14" r="E88"/>
  <c i="14" r="D88"/>
  <c i="14" r="G87"/>
  <c i="14" r="G86"/>
  <c i="14" r="G85"/>
  <c i="14" r="G84"/>
  <c i="14" r="G83"/>
  <c i="14" r="G82"/>
  <c i="14" r="G81"/>
  <c i="14" r="F81"/>
  <c i="14" r="E81"/>
  <c i="14" r="D81"/>
  <c i="14" r="F80"/>
  <c i="14" r="E80"/>
  <c i="14" r="D80"/>
  <c i="14" r="G76"/>
  <c i="14" r="G75"/>
  <c i="14" r="G74"/>
  <c i="14" r="G73"/>
  <c i="14" r="F73"/>
  <c i="14" r="E73"/>
  <c i="14" r="D73"/>
  <c i="14" r="G72"/>
  <c i="14" r="G71"/>
  <c i="14" r="G70"/>
  <c i="14" r="G69"/>
  <c i="14" r="G68"/>
  <c i="14" r="G67"/>
  <c i="14" r="G66" s="1"/>
  <c i="14" r="G65" s="1"/>
  <c i="14" r="F66"/>
  <c i="14" r="E66"/>
  <c i="14" r="D66"/>
  <c i="14" r="F65"/>
  <c i="14" r="E65"/>
  <c i="14" r="D65"/>
  <c i="14" r="G61"/>
  <c i="14" r="G60"/>
  <c i="14" r="G59"/>
  <c i="14" r="G58"/>
  <c i="14" r="F58"/>
  <c i="14" r="E58"/>
  <c i="14" r="D58"/>
  <c i="14" r="G57"/>
  <c i="14" r="G56"/>
  <c i="14" r="G55"/>
  <c i="14" r="G54"/>
  <c i="14" r="G53"/>
  <c i="14" r="G52"/>
  <c i="14" r="G51"/>
  <c i="14" r="F51"/>
  <c i="14" r="E51"/>
  <c i="14" r="D51"/>
  <c i="14" r="G50"/>
  <c i="14" r="F50"/>
  <c i="14" r="E50"/>
  <c i="14" r="D50"/>
  <c i="14" r="G46"/>
  <c i="14" r="G45"/>
  <c i="14" r="G44"/>
  <c i="14" r="G43" s="1"/>
  <c i="14" r="G35" s="1"/>
  <c i="14" r="F43"/>
  <c i="14" r="E43"/>
  <c i="14" r="D43"/>
  <c i="14" r="G42"/>
  <c i="14" r="G41"/>
  <c i="14" r="G40"/>
  <c i="14" r="G39"/>
  <c i="14" r="G38"/>
  <c i="14" r="G37"/>
  <c i="14" r="G36"/>
  <c i="14" r="F36"/>
  <c i="14" r="E36"/>
  <c i="14" r="D36"/>
  <c i="14" r="F35"/>
  <c i="14" r="E35"/>
  <c i="14" r="D35"/>
  <c i="15" r="G91"/>
  <c i="15" r="G90"/>
  <c i="15" r="G89"/>
  <c i="15" r="G88"/>
  <c i="15" r="F88"/>
  <c i="15" r="E88"/>
  <c i="15" r="D88"/>
  <c i="15" r="G87"/>
  <c i="15" r="G86"/>
  <c i="15" r="G85"/>
  <c i="15" r="G84"/>
  <c i="15" r="G83"/>
  <c i="15" r="G82"/>
  <c i="15" r="G81" s="1"/>
  <c i="15" r="G80" s="1"/>
  <c i="15" r="F81"/>
  <c i="15" r="E81"/>
  <c i="15" r="D81"/>
  <c i="15" r="F80"/>
  <c i="15" r="E80"/>
  <c i="15" r="D80"/>
  <c i="15" r="G76"/>
  <c i="15" r="G75"/>
  <c i="15" r="G74"/>
  <c i="15" r="G73" s="1"/>
  <c i="15" r="G65" s="1"/>
  <c i="15" r="F73"/>
  <c i="15" r="E73"/>
  <c i="15" r="D73"/>
  <c i="15" r="G72"/>
  <c i="15" r="G71"/>
  <c i="15" r="G70"/>
  <c i="15" r="G69"/>
  <c i="15" r="G68"/>
  <c i="15" r="G67"/>
  <c i="15" r="G66"/>
  <c i="15" r="F66"/>
  <c i="15" r="E66"/>
  <c i="15" r="D66"/>
  <c i="15" r="F65"/>
  <c i="15" r="E65"/>
  <c i="15" r="D65"/>
  <c i="15" r="G61"/>
  <c i="15" r="G60"/>
  <c i="15" r="G59"/>
  <c i="15" r="G58"/>
  <c i="15" r="F58"/>
  <c i="15" r="E58"/>
  <c i="15" r="D58"/>
  <c i="15" r="G57"/>
  <c i="15" r="G56"/>
  <c i="15" r="G55"/>
  <c i="15" r="G54"/>
  <c i="15" r="G53"/>
  <c i="15" r="G52"/>
  <c i="15" r="G51"/>
  <c i="15" r="F51"/>
  <c i="15" r="E51"/>
  <c i="15" r="D51"/>
  <c i="15" r="G50"/>
  <c i="15" r="F50"/>
  <c i="15" r="E50"/>
  <c i="15" r="D50"/>
  <c i="15" l="1" r="H98"/>
  <c i="10" r="H118"/>
  <c i="10" r="H116"/>
  <c i="10" r="H109"/>
  <c i="10" r="H104"/>
  <c i="10" r="H103" s="1"/>
  <c i="10" r="H98"/>
  <c i="10" r="D99"/>
  <c i="10" r="D100"/>
  <c i="10" r="D101"/>
  <c i="10" r="D102"/>
  <c i="10" r="D105"/>
  <c i="10" r="D106"/>
  <c i="10" r="D107"/>
  <c i="10" r="D108"/>
  <c i="10" r="D110"/>
  <c i="10" r="D111"/>
  <c i="10" r="D112"/>
  <c i="10" r="D113"/>
  <c i="10" r="D114"/>
  <c i="10" r="D115"/>
  <c i="10" r="D117"/>
  <c i="10" r="D119"/>
  <c i="10" r="D120"/>
  <c i="10" r="D121"/>
  <c i="10" r="D122"/>
  <c i="10" r="D131"/>
  <c i="10" r="D132"/>
  <c i="10" r="D133"/>
  <c i="10" r="D134"/>
  <c i="10" r="D135"/>
  <c i="10" r="D136"/>
  <c i="10" r="D137"/>
  <c i="10" r="D130"/>
  <c i="10" r="H138"/>
  <c i="14" r="D131"/>
  <c i="14" r="D132"/>
  <c i="14" r="D133"/>
  <c i="14" r="D134"/>
  <c i="14" r="D135"/>
  <c i="14" r="D136"/>
  <c i="14" r="D130"/>
  <c i="14" r="H138"/>
  <c i="14" r="H118"/>
  <c i="14" r="H116"/>
  <c i="14" r="H109"/>
  <c i="14" r="H104"/>
  <c i="14" r="H103" s="1"/>
  <c i="14" r="H98"/>
  <c i="14" r="D99"/>
  <c i="14" r="D100"/>
  <c i="14" r="D101"/>
  <c i="14" r="D102"/>
  <c i="14" r="D105"/>
  <c i="14" r="D106"/>
  <c i="14" r="D107"/>
  <c i="14" r="D108"/>
  <c i="14" r="D110"/>
  <c i="14" r="D111"/>
  <c i="14" r="D112"/>
  <c i="14" r="D113"/>
  <c i="14" r="D114"/>
  <c i="14" r="D115"/>
  <c i="14" r="D117"/>
  <c i="14" r="D119"/>
  <c i="14" r="D120"/>
  <c i="14" r="D121"/>
  <c i="14" r="D122"/>
  <c i="15" r="D131"/>
  <c i="15" r="D132"/>
  <c i="15" r="D133"/>
  <c i="15" r="D134"/>
  <c i="15" r="D135"/>
  <c i="15" r="D136"/>
  <c i="15" r="D137"/>
  <c i="15" r="D130"/>
  <c i="15" r="H138"/>
  <c i="15" r="H118"/>
  <c i="15" r="H116"/>
  <c i="15" r="H109"/>
  <c i="15" r="H104"/>
  <c i="15" r="H103" s="1"/>
  <c i="15" r="D107"/>
  <c i="15" r="D108"/>
  <c i="15" r="D110"/>
  <c i="15" r="D111"/>
  <c i="15" r="D112"/>
  <c i="15" r="D113"/>
  <c i="15" r="D114"/>
  <c i="15" r="D115"/>
  <c i="15" r="D117"/>
  <c i="15" r="D119"/>
  <c i="15" r="D120"/>
  <c i="15" r="D121"/>
  <c i="15" r="D122"/>
  <c i="10" l="1" r="H123"/>
  <c i="10" r="H124" s="1"/>
  <c i="14" r="H123"/>
  <c i="14" r="H124" s="1"/>
  <c i="15" r="H123"/>
  <c i="15" r="H124" s="1"/>
  <c i="15" r="H125" s="1"/>
  <c i="15" r="H139" s="1"/>
  <c i="15" r="H140" s="1"/>
  <c i="15" r="H141" s="1"/>
  <c i="10" l="1" r="H125"/>
  <c i="14" r="H125"/>
  <c i="12" r="B7"/>
  <c i="14" r="C142"/>
  <c i="14" r="H139" s="1"/>
  <c i="10" r="C142"/>
  <c i="10" r="H139" s="1"/>
  <c i="13" r="F19"/>
  <c i="13" r="F12"/>
  <c i="12" r="B6"/>
  <c i="13" r="E19"/>
  <c i="13" r="D19"/>
  <c i="13" r="B19"/>
  <c i="13" r="C19"/>
  <c i="15" r="G138"/>
  <c i="15" r="F138"/>
  <c i="15" r="E138"/>
  <c i="15" r="G118"/>
  <c i="15" r="F118"/>
  <c i="15" r="E118"/>
  <c i="15" r="G116"/>
  <c i="15" r="F116"/>
  <c i="15" r="E116"/>
  <c i="15" r="D116" s="1"/>
  <c i="15" r="G109"/>
  <c i="15" r="F109"/>
  <c i="15" r="E109"/>
  <c i="15" r="G104"/>
  <c i="15" r="G103" s="1"/>
  <c i="15" r="F104"/>
  <c i="15" r="E104"/>
  <c i="15" r="F103"/>
  <c i="15" r="G98"/>
  <c i="15" r="F98"/>
  <c i="15" r="E98"/>
  <c i="15" r="G46"/>
  <c i="15" r="G45"/>
  <c i="15" r="G44"/>
  <c i="15" r="G43" s="1"/>
  <c i="15" r="F43"/>
  <c i="15" r="D43"/>
  <c i="15" r="G42"/>
  <c i="15" r="G41"/>
  <c i="15" r="G40"/>
  <c i="15" r="G39"/>
  <c i="15" r="G38"/>
  <c i="15" r="G37"/>
  <c i="15" r="F35"/>
  <c i="15" r="D36"/>
  <c i="15" r="C14"/>
  <c i="14" r="G138"/>
  <c i="14" r="F138"/>
  <c i="14" r="E138"/>
  <c i="14" r="G118"/>
  <c i="14" r="F118"/>
  <c i="14" r="E118"/>
  <c i="14" r="G116"/>
  <c i="14" r="F116"/>
  <c i="14" r="E116"/>
  <c i="14" r="G109"/>
  <c i="14" r="F109"/>
  <c i="14" r="E109"/>
  <c i="14" r="G104"/>
  <c i="14" r="G103" s="1"/>
  <c i="14" r="F104"/>
  <c i="14" r="F103" s="1"/>
  <c i="14" r="E104"/>
  <c i="14" r="E103"/>
  <c i="14" r="G98"/>
  <c i="14" r="F98"/>
  <c i="14" r="E98"/>
  <c i="14" r="C14"/>
  <c i="15" l="1" r="D98"/>
  <c i="14" r="D138"/>
  <c i="12" r="B8"/>
  <c i="13" r="F17" s="1"/>
  <c i="13" r="F18" s="1"/>
  <c i="14" r="D118"/>
  <c i="14" r="D109"/>
  <c i="15" r="D118"/>
  <c i="15" r="D138"/>
  <c i="10" r="H140"/>
  <c i="10" r="H141" s="1"/>
  <c i="14" r="D103"/>
  <c i="14" r="E123"/>
  <c i="14" r="E124" s="1"/>
  <c i="14" r="E125" s="1"/>
  <c i="14" r="D98"/>
  <c i="14" r="G123"/>
  <c i="14" r="G124" s="1"/>
  <c i="14" r="G125" s="1"/>
  <c i="14" r="D104"/>
  <c i="14" r="D116"/>
  <c i="14" r="F123"/>
  <c i="14" r="F124" s="1"/>
  <c i="14" r="F125" s="1"/>
  <c i="14" r="H140"/>
  <c i="14" r="H141" s="1"/>
  <c i="15" r="F123"/>
  <c i="15" r="F124" s="1"/>
  <c i="15" r="F125" s="1"/>
  <c i="15" r="E103"/>
  <c i="15" r="G123"/>
  <c i="15" r="G124" s="1"/>
  <c i="15" r="G125" s="1"/>
  <c i="15" r="G36"/>
  <c i="15" r="G35" s="1"/>
  <c i="12" r="B9"/>
  <c i="14" l="1" r="D123"/>
  <c i="14" r="D124" s="1"/>
  <c i="14" r="D125" s="1"/>
  <c i="15" r="E123"/>
  <c i="15" r="D123" s="1"/>
  <c i="15" r="G139"/>
  <c i="15" r="G140" s="1"/>
  <c i="15" r="G141" s="1"/>
  <c i="15" r="F139"/>
  <c i="15" r="F140" s="1"/>
  <c i="15" r="F141" s="1"/>
  <c i="14" r="E139"/>
  <c i="14" r="F139"/>
  <c i="14" r="F140" s="1"/>
  <c i="14" r="F141" s="1"/>
  <c i="14" r="G139"/>
  <c i="14" r="G140" s="1"/>
  <c i="14" r="G141" s="1"/>
  <c i="15" l="1" r="D124"/>
  <c i="15" r="D125" s="1"/>
  <c i="14" r="D139"/>
  <c i="14" r="D140" s="1"/>
  <c i="14" r="D141" s="1"/>
  <c i="13" r="D21" s="1"/>
  <c i="15" r="E124"/>
  <c i="15" r="E125" s="1"/>
  <c i="15" r="E139" s="1"/>
  <c i="15" r="D139" s="1"/>
  <c i="15" r="D140" s="1"/>
  <c i="14" r="J139"/>
  <c i="14" r="E140"/>
  <c i="14" r="J140" s="1"/>
  <c i="15" l="1" r="D141"/>
  <c i="15" r="J139"/>
  <c i="15" r="E140"/>
  <c i="15" r="J140" s="1"/>
  <c i="14" r="E141"/>
  <c i="14" r="J141" s="1"/>
  <c i="13" r="B14"/>
  <c i="13" r="B9"/>
  <c i="13" r="B10"/>
  <c i="13" l="1" r="C21"/>
  <c i="15" r="E141"/>
  <c i="15" r="J141" s="1"/>
  <c i="10" r="G138"/>
  <c i="10" r="F138"/>
  <c i="10" r="E138"/>
  <c i="10" r="G118"/>
  <c i="10" r="F118"/>
  <c i="10" r="E118"/>
  <c i="10" r="G116"/>
  <c i="10" r="F116"/>
  <c i="10" r="E116"/>
  <c i="10" r="G109"/>
  <c i="10" r="F109"/>
  <c i="10" r="E109"/>
  <c i="10" r="G104"/>
  <c i="10" r="G103" s="1"/>
  <c i="10" r="F104"/>
  <c i="10" r="E104"/>
  <c i="10" r="F103"/>
  <c i="10" r="G98"/>
  <c i="10" r="F98"/>
  <c i="10" r="E98"/>
  <c i="10" l="1" r="D138"/>
  <c i="10" r="D118"/>
  <c i="10" r="F123"/>
  <c i="10" r="F124" s="1"/>
  <c i="10" r="F125" s="1"/>
  <c i="10" r="F139" s="1"/>
  <c i="10" r="D109"/>
  <c i="10" r="D98"/>
  <c i="10" r="D104"/>
  <c i="10" r="D116"/>
  <c i="10" r="G123"/>
  <c i="10" r="G124" s="1"/>
  <c i="10" r="G125" s="1"/>
  <c i="10" r="G139" s="1"/>
  <c i="10" r="E103"/>
  <c i="10" r="D103" s="1"/>
  <c i="10" l="1" r="F140"/>
  <c i="10" r="F141" s="1"/>
  <c i="10" r="G140"/>
  <c i="10" r="G141" s="1"/>
  <c i="10" r="E123"/>
  <c i="13" r="C17"/>
  <c i="13" r="C18" s="1"/>
  <c i="10" l="1" r="D123"/>
  <c i="10" r="D124" s="1"/>
  <c i="10" r="D125" s="1"/>
  <c i="10" r="E124"/>
  <c i="10" r="E125" s="1"/>
  <c i="10" r="E139" s="1"/>
  <c i="10" r="D139" s="1"/>
  <c i="13" r="C12"/>
  <c i="10" r="C14"/>
  <c i="10" l="1" r="D140"/>
  <c i="10" r="D141" s="1"/>
  <c i="13" r="E21" s="1"/>
  <c i="13" r="B21" s="1"/>
  <c i="10" r="J139"/>
  <c i="10" r="E140"/>
  <c i="10" r="J140" s="1"/>
  <c i="13" r="C13"/>
  <c i="13" r="C16" s="1"/>
  <c i="13" r="F13"/>
  <c i="13" l="1" r="F15"/>
  <c i="13" r="F16"/>
  <c i="10" r="E141"/>
  <c i="10" r="J141" s="1"/>
  <c i="13" r="C15"/>
  <c i="13" r="C11"/>
  <c i="13" r="F11"/>
  <c i="13" r="F8" s="1"/>
  <c i="13" r="D17"/>
  <c i="13" r="E17"/>
  <c i="13" l="1" r="E18"/>
  <c i="13" r="E12" s="1"/>
  <c i="13" r="G21"/>
  <c i="13" r="C8"/>
  <c i="13" r="B17"/>
  <c i="13" r="D18"/>
  <c i="13" r="D12" s="1"/>
  <c i="13" l="1" r="E13"/>
  <c i="13" r="D13"/>
  <c i="13" r="B18"/>
  <c i="13" r="B12"/>
  <c i="13" l="1" r="D15"/>
  <c i="13" r="D16"/>
  <c i="13" r="E11"/>
  <c i="13" r="E8" s="1"/>
  <c i="13" r="E16"/>
  <c i="13" r="B16" s="1"/>
  <c i="13" r="E15"/>
  <c i="13" r="B15" s="1"/>
  <c i="13" r="B13"/>
  <c i="13" r="D11"/>
  <c i="13" l="1" r="D8"/>
  <c i="13" r="B8" s="1"/>
  <c i="13" r="B11"/>
</calcChain>
</file>

<file path=xl/comments1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B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authorId="0" ref="A124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authorId="0" ref="C124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<sst xmlns="http://schemas.openxmlformats.org/spreadsheetml/2006/main" count="643" uniqueCount="146">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</sst>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5" numFmtId="9"/>
  </cellStyleXfs>
  <cellXfs count="228">
    <xf borderId="0" fillId="0" fontId="0" numFmtId="0" xfId="0"/>
    <xf applyFont="1" borderId="0" fillId="0" fontId="1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Font="1" borderId="0" fillId="0" fontId="7" numFmtId="0" xfId="0"/>
    <xf applyAlignment="1" applyFont="1" borderId="0" fillId="0" fontId="4" numFmtId="0" xfId="0">
      <alignment horizontal="right"/>
    </xf>
    <xf applyAlignment="1" applyBorder="1" applyFill="1" applyFont="1" borderId="1" fillId="2" fontId="6" numFmtId="0" xfId="0">
      <alignment horizontal="right" vertical="center" wrapText="1"/>
    </xf>
    <xf applyAlignment="1" applyBorder="1" applyFill="1" applyFont="1" borderId="1" fillId="2" fontId="6" numFmtId="0" xfId="0">
      <alignment vertical="center" wrapText="1"/>
    </xf>
    <xf applyAlignment="1" applyBorder="1" applyFill="1" applyFont="1" borderId="1" fillId="2" fontId="2" numFmtId="0" xfId="0">
      <alignment horizontal="center" vertical="center" wrapText="1"/>
    </xf>
    <xf applyAlignment="1" applyBorder="1" applyFill="1" applyFont="1" borderId="3" fillId="2" fontId="7" numFmtId="0" xfId="0">
      <alignment horizontal="center" vertical="center" wrapText="1"/>
    </xf>
    <xf applyAlignment="1" applyFont="1" borderId="0" fillId="0" fontId="6" numFmtId="0" xfId="0">
      <alignment vertical="center" wrapText="1"/>
    </xf>
    <xf applyAlignment="1" applyBorder="1" applyFill="1" applyFont="1" borderId="1" fillId="2" fontId="6" numFmtId="0" xfId="0">
      <alignment horizontal="right"/>
    </xf>
    <xf applyBorder="1" applyFill="1" applyFont="1" applyNumberFormat="1" borderId="1" fillId="2" fontId="6" numFmtId="3" xfId="0"/>
    <xf applyAlignment="1" applyBorder="1" applyFill="1" applyFont="1" applyNumberFormat="1" borderId="1" fillId="2" fontId="6" numFmtId="16" xfId="0">
      <alignment horizontal="right"/>
    </xf>
    <xf applyAlignment="1" applyBorder="1" applyFill="1" applyFont="1" applyNumberFormat="1" borderId="1" fillId="2" fontId="4" numFmtId="14" xfId="0">
      <alignment horizontal="right"/>
    </xf>
    <xf applyAlignment="1" applyBorder="1" applyFill="1" applyFont="1" borderId="1" fillId="2" fontId="4" numFmtId="0" xfId="0">
      <alignment horizontal="right"/>
    </xf>
    <xf applyAlignment="1" applyFont="1" borderId="0" fillId="0" fontId="8" numFmtId="0" xfId="0">
      <alignment horizontal="left"/>
    </xf>
    <xf applyFont="1" borderId="0" fillId="0" fontId="8" numFmtId="0" xfId="0"/>
    <xf applyBorder="1" applyFill="1" applyFont="1" applyNumberFormat="1" borderId="1" fillId="2" fontId="4" numFmtId="3" xfId="0"/>
    <xf applyFont="1" borderId="0" fillId="0" fontId="5" numFmtId="0" xfId="0"/>
    <xf applyAlignment="1" applyFont="1" borderId="0" fillId="0" fontId="4" numFmtId="0" xfId="0">
      <alignment horizontal="center"/>
    </xf>
    <xf applyAlignment="1" applyFont="1" borderId="0" fillId="0" fontId="4" numFmtId="0" xfId="0">
      <alignment horizontal="left"/>
    </xf>
    <xf applyFont="1" borderId="0" fillId="0" fontId="10" numFmtId="0" xfId="0"/>
    <xf applyAlignment="1" applyFont="1" borderId="0" fillId="0" fontId="4" numFmtId="0" xfId="0">
      <alignment vertical="center"/>
    </xf>
    <xf applyFont="1" borderId="0" fillId="0" fontId="11" numFmtId="0" xfId="0"/>
    <xf applyAlignment="1" applyFont="1" borderId="0" fillId="0" fontId="3" numFmtId="0" xfId="0">
      <alignment horizontal="left"/>
    </xf>
    <xf applyFont="1" applyNumberFormat="1" borderId="0" fillId="0" fontId="10" numFmtId="9" xfId="0"/>
    <xf applyFont="1" applyNumberFormat="1" borderId="0" fillId="0" fontId="4" numFmtId="9" xfId="0"/>
    <xf applyFill="1" applyFont="1" borderId="0" fillId="0" fontId="4" numFmtId="0" xfId="0"/>
    <xf applyBorder="1" applyFont="1" borderId="0" fillId="0" fontId="4" numFmtId="0" xfId="0"/>
    <xf applyAlignment="1" applyBorder="1" applyFill="1" applyFont="1" borderId="6" fillId="0" fontId="4" numFmtId="0" xfId="0">
      <alignment horizontal="left"/>
    </xf>
    <xf applyBorder="1" applyFill="1" applyFont="1" borderId="0" fillId="0" fontId="4" numFmtId="0" xfId="0"/>
    <xf applyBorder="1" applyFill="1" applyFont="1" applyNumberFormat="1" borderId="0" fillId="0" fontId="6" numFmtId="3" xfId="0"/>
    <xf applyBorder="1" applyFill="1" applyFont="1" applyNumberFormat="1" borderId="0" fillId="0" fontId="4" numFmtId="3" xfId="0"/>
    <xf applyNumberFormat="1" borderId="0" fillId="0" fontId="0" numFmtId="9" xfId="0"/>
    <xf applyFill="1" borderId="0" fillId="0" fontId="0" numFmtId="0" xfId="0"/>
    <xf applyNumberFormat="1" borderId="0" fillId="0" fontId="0" numFmtId="3" xfId="0"/>
    <xf applyBorder="1" borderId="0" fillId="0" fontId="0" numFmtId="0" xfId="0"/>
    <xf applyAlignment="1" applyFont="1" borderId="0" fillId="0" fontId="3" numFmtId="0" xfId="0">
      <alignment horizontal="left"/>
    </xf>
    <xf applyFont="1" applyNumberFormat="1" borderId="0" fillId="0" fontId="16" numFmtId="3" xfId="0"/>
    <xf applyBorder="1" applyFill="1" applyFont="1" applyNumberFormat="1" borderId="3" fillId="2" fontId="4" numFmtId="3" xfId="0"/>
    <xf applyFill="1" applyFont="1" borderId="0" fillId="0" fontId="14" numFmtId="0" xfId="0"/>
    <xf applyFill="1" applyNumberFormat="1" borderId="0" fillId="0" fontId="0" numFmtId="3" xfId="0"/>
    <xf applyFont="1" borderId="0" fillId="0" fontId="17" numFmtId="0" xfId="0"/>
    <xf applyFill="1" applyFont="1" borderId="0" fillId="0" fontId="17" numFmtId="0" xfId="0"/>
    <xf applyAlignment="1" applyFill="1" applyFont="1" borderId="0" fillId="0" fontId="17" numFmtId="0" xfId="0">
      <alignment vertical="center"/>
    </xf>
    <xf applyFill="1" applyFont="1" borderId="0" fillId="4" fontId="17" numFmtId="0" xfId="0"/>
    <xf applyBorder="1" applyFill="1" applyFont="1" borderId="0" fillId="0" fontId="17" numFmtId="0" xfId="0"/>
    <xf applyAlignment="1" applyFont="1" borderId="0" fillId="0" fontId="17" numFmtId="0" xfId="0">
      <alignment vertical="center"/>
    </xf>
    <xf applyFill="1" applyFont="1" borderId="0" fillId="0" fontId="18" numFmtId="0" xfId="0"/>
    <xf applyBorder="1" applyFill="1" applyFont="1" borderId="0" fillId="0" fontId="18" numFmtId="0" xfId="0"/>
    <xf applyBorder="1" applyFill="1" applyFont="1" applyNumberFormat="1" borderId="4" fillId="2" fontId="6" numFmtId="9" xfId="0"/>
    <xf applyAlignment="1" applyBorder="1" applyFill="1" applyFont="1" borderId="8" fillId="2" fontId="6" numFmtId="0" xfId="0">
      <alignment horizontal="left"/>
    </xf>
    <xf applyAlignment="1" applyBorder="1" applyFill="1" applyFont="1" borderId="5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applyFill="1" applyFont="1" borderId="5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ill="1" applyFont="1" borderId="1" fillId="2" fontId="4" numFmtId="0" xfId="0">
      <alignment horizontal="left"/>
    </xf>
    <xf applyAlignment="1" applyBorder="1" applyFill="1" applyFont="1" borderId="8" fillId="2" fontId="6" numFmtId="0" xfId="0">
      <alignment horizontal="left"/>
    </xf>
    <xf applyAlignment="1" applyFont="1" borderId="0" fillId="0" fontId="3" numFmtId="0" xfId="0">
      <alignment horizontal="left"/>
    </xf>
    <xf applyAlignment="1" applyBorder="1" applyFill="1" applyFont="1" borderId="0" fillId="0" fontId="7" numFmtId="0" xfId="0">
      <alignment horizontal="center" vertical="center" wrapText="1"/>
    </xf>
    <xf applyBorder="1" applyFill="1" applyFont="1" applyNumberFormat="1" borderId="0" fillId="0" fontId="2" numFmtId="3" xfId="0"/>
    <xf applyFill="1" applyFont="1" borderId="0" fillId="0" fontId="7" numFmtId="0" xfId="0"/>
    <xf applyAlignment="1" applyBorder="1" applyFill="1" applyFont="1" borderId="8" fillId="2" fontId="4" numFmtId="0" xfId="0">
      <alignment horizontal="left"/>
    </xf>
    <xf applyAlignment="1" applyBorder="1" applyFill="1" applyFont="1" borderId="7" fillId="2" fontId="4" numFmtId="0" xfId="0">
      <alignment horizontal="left"/>
    </xf>
    <xf applyAlignment="1" applyBorder="1" applyFont="1" applyNumberFormat="1" borderId="2" fillId="0" fontId="4" numFmtId="9" xfId="0">
      <alignment horizontal="left"/>
    </xf>
    <xf applyFont="1" borderId="0" fillId="0" fontId="19" numFmtId="0" xfId="0"/>
    <xf applyFont="1" borderId="0" fillId="0" fontId="20" numFmtId="0" xfId="0"/>
    <xf applyAlignment="1" applyBorder="1" applyFill="1" applyFont="1" borderId="13" fillId="2" fontId="3" numFmtId="0" xfId="0">
      <alignment vertical="center"/>
    </xf>
    <xf applyAlignment="1" applyBorder="1" applyFill="1" applyFont="1" borderId="12" fillId="2" fontId="21" numFmtId="0" xfId="0">
      <alignment horizontal="center" vertical="center"/>
    </xf>
    <xf applyAlignment="1" applyBorder="1" applyFill="1" applyFont="1" borderId="13" fillId="2" fontId="22" numFmtId="0" xfId="0">
      <alignment vertical="center"/>
    </xf>
    <xf applyAlignment="1" applyBorder="1" applyFill="1" applyFont="1" borderId="11" fillId="2" fontId="21" numFmtId="0" xfId="0">
      <alignment vertical="center"/>
    </xf>
    <xf applyBorder="1" applyFill="1" applyFont="1" borderId="20" fillId="2" fontId="13" numFmtId="0" xfId="0"/>
    <xf applyBorder="1" applyFill="1" applyFont="1" borderId="14" fillId="2" fontId="23" numFmtId="0" xfId="0"/>
    <xf applyBorder="1" applyFill="1" applyFont="1" borderId="26" fillId="2" fontId="13" numFmtId="0" xfId="0"/>
    <xf applyBorder="1" applyFill="1" applyFont="1" borderId="15" fillId="4" fontId="13" numFmtId="0" xfId="0"/>
    <xf applyBorder="1" applyFill="1" applyFont="1" borderId="16" fillId="2" fontId="13" numFmtId="0" xfId="0"/>
    <xf applyBorder="1" applyFill="1" applyFont="1" borderId="16" fillId="2" fontId="23" numFmtId="0" xfId="0"/>
    <xf applyBorder="1" applyFill="1" applyFont="1" borderId="1" fillId="2" fontId="13" numFmtId="0" xfId="0"/>
    <xf applyBorder="1" applyFill="1" applyFont="1" borderId="17" fillId="4" fontId="13" numFmtId="0" xfId="0"/>
    <xf applyBorder="1" applyFill="1" applyFont="1" borderId="22" fillId="2" fontId="13" numFmtId="0" xfId="0"/>
    <xf applyBorder="1" applyFill="1" applyFont="1" borderId="16" fillId="2" fontId="24" numFmtId="0" xfId="0"/>
    <xf applyBorder="1" applyFill="1" applyFont="1" borderId="1" fillId="2" fontId="24" numFmtId="0" xfId="0"/>
    <xf applyBorder="1" applyFill="1" applyFont="1" borderId="17" fillId="4" fontId="24" numFmtId="0" xfId="0"/>
    <xf applyBorder="1" applyFill="1" applyFont="1" borderId="13" fillId="7" fontId="13" numFmtId="0" xfId="0"/>
    <xf applyBorder="1" applyFill="1" applyFont="1" borderId="13" fillId="2" fontId="13" numFmtId="0" xfId="0"/>
    <xf applyBorder="1" applyFill="1" applyFont="1" borderId="13" fillId="8" fontId="13" numFmtId="0" xfId="0"/>
    <xf applyBorder="1" applyFill="1" applyFont="1" borderId="24" fillId="2" fontId="13" numFmtId="0" xfId="0"/>
    <xf applyAlignment="1" applyBorder="1" applyFill="1" applyFont="1" borderId="13" fillId="7" fontId="13" numFmtId="0" xfId="0"/>
    <xf applyAlignment="1" applyBorder="1" applyFill="1" applyFont="1" borderId="0" fillId="0" fontId="13" numFmtId="0" xfId="0"/>
    <xf applyAlignment="1" applyBorder="1" applyFill="1" applyFont="1" applyNumberFormat="1" borderId="0" fillId="0" fontId="13" numFmtId="9" xfId="0">
      <alignment horizontal="right" indent="2"/>
    </xf>
    <xf applyBorder="1" applyFill="1" applyFont="1" applyNumberFormat="1" borderId="0" fillId="0" fontId="24" numFmtId="9" xfId="0"/>
    <xf applyAlignment="1" applyBorder="1" applyFill="1" applyFont="1" borderId="13" fillId="5" fontId="3" numFmtId="0" xfId="0">
      <alignment vertical="center"/>
    </xf>
    <xf applyAlignment="1" applyBorder="1" applyFill="1" applyFont="1" applyNumberFormat="1" borderId="12" fillId="5" fontId="22" numFmtId="3" xfId="0">
      <alignment horizontal="center" vertical="center"/>
    </xf>
    <xf applyAlignment="1" applyBorder="1" applyFill="1" applyFont="1" borderId="21" fillId="2" fontId="3" numFmtId="0" xfId="0">
      <alignment horizontal="center"/>
    </xf>
    <xf applyAlignment="1" applyBorder="1" applyFill="1" applyFont="1" borderId="23" fillId="2" fontId="3" numFmtId="0" xfId="0">
      <alignment horizontal="right" indent="2"/>
    </xf>
    <xf applyAlignment="1" applyBorder="1" applyFill="1" applyFont="1" applyNumberFormat="1" borderId="12" fillId="7" fontId="3" numFmtId="9" xfId="0">
      <alignment horizontal="right" indent="2"/>
    </xf>
    <xf applyAlignment="1" applyBorder="1" applyFill="1" applyFont="1" borderId="12" fillId="4" fontId="21" numFmtId="0" xfId="0">
      <alignment vertical="center" wrapText="1"/>
    </xf>
    <xf applyAlignment="1" applyBorder="1" applyFill="1" applyFont="1" applyNumberFormat="1" borderId="12" fillId="7" fontId="3" numFmtId="4" xfId="0">
      <alignment horizontal="right" indent="2"/>
    </xf>
    <xf applyAlignment="1" applyBorder="1" applyFill="1" applyFont="1" applyNumberFormat="1" borderId="21" fillId="2" fontId="3" numFmtId="4" xfId="0">
      <alignment horizontal="right" indent="2"/>
    </xf>
    <xf applyAlignment="1" applyBorder="1" applyFill="1" applyFont="1" applyNumberFormat="1" borderId="23" fillId="2" fontId="3" numFmtId="4" xfId="0">
      <alignment horizontal="right" indent="2"/>
    </xf>
    <xf applyAlignment="1" applyBorder="1" applyFill="1" applyFont="1" applyNumberFormat="1" borderId="12" fillId="2" fontId="3" numFmtId="4" xfId="0">
      <alignment horizontal="right" indent="2"/>
    </xf>
    <xf applyAlignment="1" applyBorder="1" applyFill="1" applyFont="1" applyNumberFormat="1" borderId="17" fillId="2" fontId="3" numFmtId="4" xfId="0">
      <alignment horizontal="right" indent="2"/>
    </xf>
    <xf applyAlignment="1" applyBorder="1" applyFill="1" applyFont="1" applyNumberFormat="1" borderId="12" fillId="8" fontId="3" numFmtId="4" xfId="0">
      <alignment horizontal="right" indent="2"/>
    </xf>
    <xf applyAlignment="1" applyBorder="1" applyFill="1" applyFont="1" applyNumberFormat="1" borderId="25" fillId="2" fontId="3" numFmtId="4" xfId="0">
      <alignment horizontal="right" indent="2"/>
    </xf>
    <xf applyAlignment="1" applyBorder="1" applyFill="1" applyFont="1" applyNumberFormat="1" borderId="12" fillId="5" fontId="3" numFmtId="4" xfId="0">
      <alignment horizontal="right" vertical="center"/>
    </xf>
    <xf applyAlignment="1" applyBorder="1" applyFill="1" applyFont="1" applyNumberFormat="1" borderId="10" fillId="5" fontId="25" numFmtId="4" xfId="0">
      <alignment vertical="center"/>
    </xf>
    <xf applyAlignment="1" applyBorder="1" applyFill="1" applyFont="1" applyNumberFormat="1" borderId="11" fillId="5" fontId="25" numFmtId="4" xfId="0">
      <alignment vertical="center"/>
    </xf>
    <xf applyAlignment="1" applyBorder="1" applyFill="1" applyFont="1" applyNumberFormat="1" borderId="16" fillId="2" fontId="23" numFmtId="4" xfId="0">
      <alignment horizontal="left" indent="11"/>
    </xf>
    <xf applyAlignment="1" applyBorder="1" applyFill="1" applyFont="1" applyNumberFormat="1" borderId="1" fillId="2" fontId="23" numFmtId="4" xfId="0">
      <alignment horizontal="left" indent="11"/>
    </xf>
    <xf applyAlignment="1" applyBorder="1" applyFill="1" applyFont="1" applyNumberFormat="1" borderId="17" fillId="4" fontId="23" numFmtId="4" xfId="0">
      <alignment horizontal="left" indent="11"/>
    </xf>
    <xf applyAlignment="1" applyBorder="1" applyFill="1" applyFont="1" applyNumberFormat="1" borderId="18" fillId="2" fontId="23" numFmtId="9" xfId="0">
      <alignment horizontal="left" indent="11"/>
    </xf>
    <xf applyAlignment="1" applyBorder="1" applyFill="1" applyFont="1" applyNumberFormat="1" borderId="27" fillId="2" fontId="23" numFmtId="9" xfId="0">
      <alignment horizontal="left" indent="11"/>
    </xf>
    <xf applyAlignment="1" applyBorder="1" applyFill="1" applyFont="1" applyNumberFormat="1" borderId="19" fillId="4" fontId="23" numFmtId="9" xfId="0">
      <alignment horizontal="left" indent="11"/>
    </xf>
    <xf applyAlignment="1" applyBorder="1" applyFill="1" applyFont="1" borderId="3" fillId="2" fontId="4" numFmtId="0" xfId="0">
      <alignment horizontal="left" wrapText="1"/>
    </xf>
    <xf applyBorder="1" applyFill="1" applyFont="1" applyNumberFormat="1" borderId="3" fillId="2" fontId="4" numFmtId="9" xfId="0"/>
    <xf applyBorder="1" applyFill="1" applyFont="1" borderId="13" fillId="2" fontId="6" numFmtId="0" xfId="0"/>
    <xf applyBorder="1" applyFill="1" applyFont="1" applyNumberFormat="1" borderId="4" fillId="2" fontId="4" numFmtId="2" xfId="1"/>
    <xf applyBorder="1" applyFill="1" applyFont="1" applyNumberFormat="1" borderId="1" fillId="2" fontId="4" numFmtId="4" xfId="0"/>
    <xf applyAlignment="1" applyBorder="1" applyFont="1" applyNumberFormat="1" borderId="33" fillId="0" fontId="4" numFmtId="9" xfId="0">
      <alignment horizontal="left"/>
    </xf>
    <xf applyAlignment="1" applyBorder="1" applyFill="1" applyFont="1" borderId="1" fillId="2" fontId="6" numFmtId="0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 wrapText="1"/>
    </xf>
    <xf applyAlignment="1" applyBorder="1" applyFill="1" applyFont="1" applyNumberFormat="1" borderId="1" fillId="2" fontId="6" numFmtId="3" xfId="0">
      <alignment horizontal="center" vertical="center"/>
    </xf>
    <xf applyAlignment="1" applyBorder="1" applyFill="1" applyFont="1" borderId="31" fillId="0" fontId="4" numFmtId="0" xfId="0">
      <alignment horizontal="left"/>
    </xf>
    <xf applyAlignment="1" applyBorder="1" applyFill="1" applyFont="1" borderId="0" fillId="0" fontId="4" numFmtId="0" xfId="0">
      <alignment horizontal="left"/>
    </xf>
    <xf applyAlignment="1" applyBorder="1" applyFill="1" applyFont="1" applyNumberFormat="1" borderId="1" fillId="2" fontId="6" numFmtId="4" xfId="0">
      <alignment horizontal="right" indent="3"/>
    </xf>
    <xf applyBorder="1" applyFill="1" applyFont="1" applyNumberFormat="1" borderId="1" fillId="2" fontId="6" numFmtId="4" xfId="0"/>
    <xf applyAlignment="1" applyBorder="1" applyFill="1" applyFont="1" applyNumberFormat="1" borderId="3" fillId="2" fontId="6" numFmtId="4" xfId="0">
      <alignment horizontal="right" indent="3"/>
    </xf>
    <xf applyBorder="1" applyFill="1" applyFont="1" applyNumberFormat="1" borderId="3" fillId="2" fontId="6" numFmtId="4" xfId="0"/>
    <xf applyAlignment="1" applyBorder="1" applyFill="1" applyFont="1" applyNumberFormat="1" borderId="11" fillId="6" fontId="6" numFmtId="4" xfId="0">
      <alignment horizontal="right" indent="3"/>
    </xf>
    <xf applyBorder="1" applyFill="1" applyFont="1" applyNumberFormat="1" borderId="11" fillId="6" fontId="6" numFmtId="4" xfId="0"/>
    <xf applyBorder="1" applyFill="1" applyFont="1" applyNumberFormat="1" borderId="12" fillId="6" fontId="6" numFmtId="4" xfId="0"/>
    <xf applyAlignment="1" applyBorder="1" applyFill="1" applyFont="1" applyNumberFormat="1" borderId="11" fillId="5" fontId="6" numFmtId="4" xfId="0">
      <alignment horizontal="right" indent="3"/>
    </xf>
    <xf applyBorder="1" applyFill="1" applyFont="1" applyNumberFormat="1" borderId="11" fillId="5" fontId="6" numFmtId="4" xfId="0"/>
    <xf applyBorder="1" applyFill="1" applyFont="1" applyNumberFormat="1" borderId="12" fillId="5" fontId="6" numFmtId="4" xfId="0"/>
    <xf applyFont="1" applyNumberFormat="1" borderId="0" fillId="0" fontId="16" numFmtId="4" xfId="0"/>
    <xf applyAlignment="1" applyBorder="1" applyFill="1" applyFont="1" applyNumberFormat="1" borderId="7" fillId="2" fontId="6" numFmtId="4" xfId="0">
      <alignment horizontal="right" indent="3"/>
    </xf>
    <xf applyBorder="1" applyFill="1" applyFont="1" applyNumberFormat="1" borderId="28" fillId="6" fontId="6" numFmtId="4" xfId="0"/>
    <xf applyBorder="1" applyFill="1" applyFont="1" applyNumberFormat="1" borderId="2" fillId="2" fontId="6" numFmtId="4" xfId="0"/>
    <xf applyBorder="1" applyFill="1" applyFont="1" applyNumberFormat="1" borderId="1" fillId="2" fontId="2" numFmtId="4" xfId="0"/>
    <xf applyBorder="1" applyFill="1" applyFont="1" applyNumberFormat="1" borderId="2" fillId="2" fontId="2" numFmtId="4" xfId="0"/>
    <xf applyBorder="1" applyFill="1" applyFont="1" applyNumberFormat="1" borderId="4" fillId="2" fontId="6" numFmtId="4" xfId="0"/>
    <xf applyBorder="1" applyFill="1" applyFont="1" borderId="4" fillId="2" fontId="4" numFmtId="0" xfId="0"/>
    <xf applyBorder="1" applyFont="1" applyNumberFormat="1" applyProtection="1" borderId="1" fillId="0" fontId="4" numFmtId="4" xfId="0">
      <protection locked="0"/>
    </xf>
    <xf applyBorder="1" applyFont="1" applyProtection="1" borderId="1" fillId="0" fontId="4" numFmtId="0" xfId="0">
      <protection locked="0"/>
    </xf>
    <xf applyAlignment="1" applyBorder="1" applyFill="1" applyFont="1" applyNumberFormat="1" applyProtection="1" borderId="1" fillId="3" fontId="6" numFmtId="3" xfId="0">
      <alignment vertical="center"/>
      <protection locked="0"/>
    </xf>
    <xf applyBorder="1" applyFill="1" applyFont="1" applyNumberFormat="1" applyProtection="1" borderId="4" fillId="3" fontId="6" numFmtId="9" xfId="0">
      <protection locked="0"/>
    </xf>
    <xf applyBorder="1" applyFill="1" applyFont="1" applyNumberFormat="1" applyProtection="1" borderId="1" fillId="3" fontId="4" numFmtId="4" xfId="0">
      <protection locked="0"/>
    </xf>
    <xf applyBorder="1" applyFill="1" applyFont="1" applyNumberFormat="1" borderId="12" fillId="2" fontId="6" numFmtId="4" xfId="1"/>
    <xf applyAlignment="1" applyBorder="1" applyFont="1" applyNumberFormat="1" applyProtection="1" borderId="2" fillId="0" fontId="4" numFmtId="9" xfId="0">
      <alignment horizontal="left"/>
      <protection locked="0"/>
    </xf>
    <xf applyBorder="1" applyFill="1" applyFont="1" applyNumberFormat="1" applyProtection="1" borderId="1" fillId="2" fontId="6" numFmtId="4" xfId="0">
      <protection hidden="1"/>
    </xf>
    <xf applyBorder="1" applyFill="1" applyFont="1" applyNumberFormat="1" applyProtection="1" borderId="2" fillId="2" fontId="6" numFmtId="4" xfId="0">
      <protection hidden="1"/>
    </xf>
    <xf applyBorder="1" applyFill="1" applyFont="1" applyNumberFormat="1" applyProtection="1" borderId="1" fillId="2" fontId="2" numFmtId="4" xfId="0">
      <protection hidden="1"/>
    </xf>
    <xf applyBorder="1" applyFill="1" applyFont="1" applyNumberFormat="1" applyProtection="1" borderId="2" fillId="2" fontId="2" numFmtId="4" xfId="0">
      <protection hidden="1"/>
    </xf>
    <xf applyBorder="1" applyFill="1" applyFont="1" applyNumberFormat="1" applyProtection="1" borderId="4" fillId="2" fontId="6" numFmtId="4" xfId="0">
      <protection hidden="1"/>
    </xf>
    <xf applyBorder="1" applyFont="1" applyNumberFormat="1" borderId="1" fillId="0" fontId="4" numFmtId="4" xfId="0"/>
    <xf applyAlignment="1" applyBorder="1" applyFill="1" applyFont="1" applyNumberFormat="1" borderId="11" fillId="6" fontId="6" numFmtId="4" xfId="0">
      <alignment horizontal="right" vertical="center"/>
    </xf>
    <xf applyAlignment="1" applyBorder="1" applyFill="1" applyFont="1" applyNumberFormat="1" borderId="11" fillId="6" fontId="6" numFmtId="4" xfId="0">
      <alignment vertical="center"/>
    </xf>
    <xf applyAlignment="1" applyBorder="1" applyFill="1" applyFont="1" applyNumberFormat="1" borderId="12" fillId="6" fontId="6" numFmtId="4" xfId="0">
      <alignment vertical="center"/>
    </xf>
    <xf applyAlignment="1" applyBorder="1" applyFill="1" applyFont="1" applyNumberFormat="1" borderId="29" fillId="6" fontId="6" numFmtId="4" xfId="0">
      <alignment horizontal="right" vertical="center"/>
    </xf>
    <xf applyAlignment="1" applyBorder="1" applyFill="1" applyFont="1" applyNumberFormat="1" borderId="29" fillId="6" fontId="6" numFmtId="4" xfId="0">
      <alignment vertical="center"/>
    </xf>
    <xf applyAlignment="1" applyBorder="1" applyFill="1" applyFont="1" applyNumberFormat="1" borderId="30" fillId="6" fontId="6" numFmtId="4" xfId="0">
      <alignment vertical="center"/>
    </xf>
    <xf applyFill="1" applyFont="1" borderId="0" fillId="0" fontId="8" numFmtId="0" xfId="0"/>
    <xf applyAlignment="1" applyBorder="1" applyFill="1" applyFont="1" borderId="5" fillId="2" fontId="4" numFmtId="0" xfId="0">
      <alignment horizontal="left" wrapText="1"/>
    </xf>
    <xf applyAlignment="1" applyBorder="1" applyFill="1" applyFont="1" borderId="1" fillId="4" fontId="10" numFmtId="0" xfId="0">
      <alignment vertical="center" wrapText="1"/>
    </xf>
    <xf applyAlignment="1" applyBorder="1" borderId="1" fillId="0" fontId="0" numFmtId="0" xfId="0">
      <alignment vertical="center"/>
    </xf>
    <xf applyAlignment="1" applyBorder="1" applyFill="1" applyFont="1" borderId="5" fillId="4" fontId="10" numFmtId="0" xfId="0">
      <alignment horizontal="left" vertical="center" wrapText="1"/>
    </xf>
    <xf applyAlignment="1" applyBorder="1" borderId="6" fillId="0" fontId="0" numFmtId="0" xfId="0">
      <alignment horizontal="left" vertical="center" wrapText="1"/>
    </xf>
    <xf applyAlignment="1" applyBorder="1" applyFill="1" applyFont="1" borderId="8" fillId="2" fontId="6" numFmtId="0" xfId="0">
      <alignment horizontal="left" vertical="center"/>
    </xf>
    <xf applyAlignment="1" applyBorder="1" borderId="35" fillId="0" fontId="0" numFmtId="0" xfId="0">
      <alignment horizontal="left" vertical="center"/>
    </xf>
    <xf applyAlignment="1" applyBorder="1" borderId="7" fillId="0" fontId="0" numFmtId="0" xfId="0">
      <alignment vertical="center"/>
    </xf>
    <xf applyAlignment="1" applyBorder="1" borderId="36" fillId="0" fontId="0" numFmtId="0" xfId="0">
      <alignment horizontal="left" vertical="center"/>
    </xf>
    <xf applyAlignment="1" applyBorder="1" borderId="37" fillId="0" fontId="0" numFmtId="0" xfId="0">
      <alignment horizontal="left" vertical="center"/>
    </xf>
    <xf applyAlignment="1" applyBorder="1" borderId="31" fillId="0" fontId="0" numFmtId="0" xfId="0">
      <alignment vertical="center"/>
    </xf>
    <xf applyAlignment="1" applyBorder="1" applyFill="1" applyFont="1" borderId="5" fillId="2" fontId="4" numFmtId="0" xfId="0">
      <alignment horizontal="left"/>
    </xf>
    <xf applyAlignment="1" applyBorder="1" applyFill="1" applyFont="1" borderId="32" fillId="2" fontId="4" numFmtId="0" xfId="0">
      <alignment horizontal="left"/>
    </xf>
    <xf applyAlignment="1" applyBorder="1" applyFill="1" applyFont="1" borderId="6" fillId="2" fontId="4" numFmtId="0" xfId="0">
      <alignment horizontal="left"/>
    </xf>
    <xf applyAlignment="1" applyBorder="1" applyFont="1" applyProtection="1" borderId="1" fillId="0" fontId="4" numFmtId="0" xfId="0">
      <alignment horizontal="left" vertical="center"/>
      <protection locked="0"/>
    </xf>
    <xf applyAlignment="1" applyBorder="1" applyProtection="1" borderId="1" fillId="0" fontId="0" numFmtId="0" xfId="0">
      <alignment vertical="center"/>
      <protection locked="0"/>
    </xf>
    <xf applyAlignment="1" applyBorder="1" applyFill="1" applyFont="1" borderId="5" fillId="2" fontId="4" numFmtId="0" xfId="0">
      <alignment vertical="center" wrapText="1"/>
    </xf>
    <xf applyAlignment="1" applyBorder="1" applyFont="1" borderId="6" fillId="0" fontId="0" numFmtId="0" xfId="0">
      <alignment vertical="center" wrapText="1"/>
    </xf>
    <xf applyAlignment="1" applyFont="1" borderId="0" fillId="0" fontId="11" numFmtId="0" xfId="0">
      <alignment horizontal="left" wrapText="1"/>
    </xf>
    <xf applyAlignment="1" borderId="0" fillId="0" fontId="0" numFmtId="0" xfId="0"/>
    <xf applyAlignment="1" applyFont="1" borderId="0" fillId="0" fontId="3" numFmtId="0" xfId="0">
      <alignment horizontal="left" vertical="center" wrapText="1"/>
    </xf>
    <xf applyAlignment="1" borderId="0" fillId="0" fontId="0" numFmtId="0" xfId="0">
      <alignment wrapText="1"/>
    </xf>
    <xf applyAlignment="1" applyBorder="1" applyFill="1" applyFont="1" borderId="5" fillId="2" fontId="6" numFmtId="0" xfId="0">
      <alignment vertical="center" wrapText="1"/>
    </xf>
    <xf applyAlignment="1" applyBorder="1" borderId="6" fillId="0" fontId="0" numFmtId="0" xfId="0">
      <alignment vertical="center" wrapText="1"/>
    </xf>
    <xf applyAlignment="1" applyBorder="1" applyFont="1" applyProtection="1" borderId="5" fillId="0" fontId="4" numFmtId="0" xfId="0">
      <protection locked="0"/>
    </xf>
    <xf applyAlignment="1" applyBorder="1" applyProtection="1" borderId="6" fillId="0" fontId="0" numFmtId="0" xfId="0">
      <protection locked="0"/>
    </xf>
    <xf applyAlignment="1" applyBorder="1" applyFill="1" applyFont="1" borderId="5" fillId="4" fontId="7" numFmtId="0" xfId="0">
      <alignment horizontal="center" vertical="center" wrapText="1"/>
    </xf>
    <xf applyAlignment="1" applyBorder="1" applyFont="1" borderId="6" fillId="0" fontId="14" numFmtId="0" xfId="0">
      <alignment horizontal="center" vertical="center" wrapText="1"/>
    </xf>
    <xf applyAlignment="1" applyBorder="1" applyFill="1" applyFont="1" borderId="1" fillId="4" fontId="7" numFmtId="0" xfId="0">
      <alignment horizontal="center" vertical="center" wrapText="1"/>
    </xf>
    <xf applyAlignment="1" applyBorder="1" applyFont="1" borderId="1" fillId="0" fontId="14" numFmtId="0" xfId="0">
      <alignment horizontal="center" vertical="center"/>
    </xf>
    <xf applyAlignment="1" applyBorder="1" applyFont="1" borderId="6" fillId="0" fontId="14" numFmtId="0" xfId="0">
      <alignment vertical="center" wrapText="1"/>
    </xf>
    <xf applyAlignment="1" applyBorder="1" applyFill="1" applyFont="1" borderId="5" fillId="2" fontId="6" numFmtId="0" xfId="0">
      <alignment horizontal="left" vertical="center" wrapText="1"/>
    </xf>
    <xf applyAlignment="1" applyBorder="1" borderId="32" fillId="0" fontId="0" numFmtId="0" xfId="0">
      <alignment horizontal="left" vertical="center" wrapText="1"/>
    </xf>
    <xf applyAlignment="1" applyBorder="1" applyFill="1" applyFont="1" borderId="5" fillId="2" fontId="6" numFmtId="0" xfId="0">
      <alignment horizontal="left"/>
    </xf>
    <xf applyAlignment="1" applyBorder="1" applyFill="1" applyFont="1" borderId="32" fillId="2" fontId="6" numFmtId="0" xfId="0">
      <alignment horizontal="left"/>
    </xf>
    <xf applyAlignment="1" applyBorder="1" applyFill="1" applyFont="1" borderId="6" fillId="2" fontId="6" numFmtId="0" xfId="0">
      <alignment horizontal="left"/>
    </xf>
    <xf applyAlignment="1" applyBorder="1" borderId="32" fillId="0" fontId="0" numFmtId="0" xfId="0">
      <alignment horizontal="left"/>
    </xf>
    <xf applyAlignment="1" applyBorder="1" borderId="6" fillId="0" fontId="0" numFmtId="0" xfId="0">
      <alignment horizontal="left"/>
    </xf>
    <xf applyAlignment="1" applyBorder="1" applyFill="1" applyFont="1" borderId="9" fillId="6" fontId="6" numFmtId="0" xfId="0">
      <alignment horizontal="left"/>
    </xf>
    <xf applyAlignment="1" applyBorder="1" borderId="34" fillId="0" fontId="0" numFmtId="0" xfId="0">
      <alignment horizontal="left"/>
    </xf>
    <xf applyAlignment="1" applyBorder="1" borderId="10" fillId="0" fontId="0" numFmtId="0" xfId="0">
      <alignment horizontal="left"/>
    </xf>
    <xf applyAlignment="1" applyBorder="1" applyFont="1" borderId="32" fillId="0" fontId="14" numFmtId="0" xfId="0">
      <alignment horizontal="left"/>
    </xf>
    <xf applyAlignment="1" applyBorder="1" applyFont="1" borderId="6" fillId="0" fontId="14" numFmtId="0" xfId="0">
      <alignment horizontal="left"/>
    </xf>
    <xf applyAlignment="1" applyBorder="1" applyFill="1" applyFont="1" borderId="9" fillId="6" fontId="6" numFmtId="0" xfId="0">
      <alignment horizontal="left" wrapText="1"/>
    </xf>
    <xf applyAlignment="1" applyBorder="1" borderId="34" fillId="0" fontId="0" numFmtId="0" xfId="0">
      <alignment horizontal="left" wrapText="1"/>
    </xf>
    <xf applyAlignment="1" applyBorder="1" borderId="10" fillId="0" fontId="0" numFmtId="0" xfId="0">
      <alignment horizontal="left" wrapText="1"/>
    </xf>
    <xf applyAlignment="1" applyBorder="1" applyFill="1" applyFont="1" borderId="9" fillId="5" fontId="6" numFmtId="0" xfId="0">
      <alignment horizontal="left" vertical="center"/>
    </xf>
    <xf applyAlignment="1" applyBorder="1" borderId="34" fillId="0" fontId="0" numFmtId="0" xfId="0">
      <alignment horizontal="left" vertical="center"/>
    </xf>
    <xf applyAlignment="1" applyBorder="1" borderId="10" fillId="0" fontId="0" numFmtId="0" xfId="0">
      <alignment horizontal="left" vertical="center"/>
    </xf>
    <xf applyAlignment="1" applyBorder="1" applyFill="1" applyFont="1" borderId="4" fillId="2" fontId="4" numFmtId="0" xfId="0">
      <alignment horizontal="left" wrapText="1"/>
    </xf>
    <xf applyAlignment="1" applyBorder="1" borderId="4" fillId="0" fontId="0" numFmtId="0" xfId="0">
      <alignment horizontal="left" wrapText="1"/>
    </xf>
    <xf applyAlignment="1" applyBorder="1" applyFill="1" applyFont="1" borderId="5" fillId="4" fontId="10" numFmtId="0" xfId="0">
      <alignment vertical="center" wrapText="1"/>
    </xf>
    <xf applyAlignment="1" applyBorder="1" applyFill="1" applyFont="1" borderId="9" fillId="6" fontId="6" numFmtId="0" xfId="0">
      <alignment horizontal="left" vertical="center" wrapText="1"/>
    </xf>
    <xf applyAlignment="1" applyBorder="1" borderId="1" fillId="0" fontId="0" numFmtId="0" xfId="0">
      <alignment vertical="center" wrapText="1"/>
    </xf>
    <xf applyAlignment="1" applyBorder="1" applyFill="1" applyFont="1" borderId="5" fillId="2" fontId="4" numFmtId="0" xfId="0">
      <alignment horizontal="left" vertical="center" wrapText="1"/>
    </xf>
    <xf applyAlignment="1" applyBorder="1" applyFont="1" borderId="32" fillId="0" fontId="0" numFmtId="0" xfId="0">
      <alignment horizontal="left" vertical="center" wrapText="1"/>
    </xf>
    <xf applyAlignment="1" applyBorder="1" applyFont="1" borderId="6" fillId="0" fontId="0" numFmtId="0" xfId="0">
      <alignment horizontal="left" vertical="center" wrapText="1"/>
    </xf>
    <xf applyAlignment="1" applyBorder="1" applyFill="1" applyFont="1" borderId="5" fillId="2" fontId="6" numFmtId="0" xfId="0">
      <alignment horizontal="center" vertical="center" wrapText="1"/>
    </xf>
    <xf applyAlignment="1" applyBorder="1" borderId="32" fillId="0" fontId="0" numFmtId="0" xfId="0">
      <alignment horizontal="center" vertical="center" wrapText="1"/>
    </xf>
    <xf applyAlignment="1" applyBorder="1" borderId="6" fillId="0" fontId="0" numFmtId="0" xfId="0">
      <alignment horizontal="center" vertical="center" wrapText="1"/>
    </xf>
    <xf applyAlignment="1" applyBorder="1" applyFill="1" applyFont="1" borderId="3" fillId="2" fontId="6" numFmtId="0" xfId="0">
      <alignment horizontal="left"/>
    </xf>
    <xf applyAlignment="1" applyBorder="1" borderId="3" fillId="0" fontId="0" numFmtId="0" xfId="0">
      <alignment horizontal="left"/>
    </xf>
    <xf applyAlignment="1" applyBorder="1" applyFill="1" applyFont="1" borderId="13" fillId="6" fontId="6" numFmtId="0" xfId="0">
      <alignment horizontal="left"/>
    </xf>
    <xf applyAlignment="1" applyBorder="1" borderId="11" fillId="0" fontId="0" numFmtId="0" xfId="0"/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calcChain.xml" Type="http://schemas.openxmlformats.org/officeDocument/2006/relationships/calcChain"/>
<Relationship Id="rId11" Target="../customXml/item1.xml" Type="http://schemas.openxmlformats.org/officeDocument/2006/relationships/customXml"/>
<Relationship Id="rId12" Target="../customXml/item2.xml" Type="http://schemas.openxmlformats.org/officeDocument/2006/relationships/customXml"/>
<Relationship Id="rId13" Target="../customXml/item3.xml" Type="http://schemas.openxmlformats.org/officeDocument/2006/relationships/customXml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Relationship Id="rId3" Target="../comments1.xml" Type="http://schemas.openxmlformats.org/officeDocument/2006/relationships/comment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vmlDrawing2.vml" Type="http://schemas.openxmlformats.org/officeDocument/2006/relationships/vmlDrawing"/>
<Relationship Id="rId3" Target="../comments2.xml" Type="http://schemas.openxmlformats.org/officeDocument/2006/relationships/comment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vmlDrawing3.vml" Type="http://schemas.openxmlformats.org/officeDocument/2006/relationships/vmlDrawing"/>
<Relationship Id="rId3" Target="../comments3.xml" Type="http://schemas.openxmlformats.org/officeDocument/2006/relationships/comment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3"/>
  <sheetViews>
    <sheetView tabSelected="1" topLeftCell="A121" view="pageLayout" workbookViewId="0" zoomScaleNormal="80">
      <selection activeCell="E139" sqref="E139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165" t="s">
        <v>42</v>
      </c>
      <c r="B5" s="166"/>
      <c r="C5" s="178"/>
      <c r="D5" s="178"/>
      <c r="E5" s="179"/>
      <c r="F5" s="179"/>
    </row>
    <row customFormat="1" customHeight="1" ht="30" r="6" s="24" spans="1:6" x14ac:dyDescent="0.2">
      <c r="A6" s="165" t="s">
        <v>46</v>
      </c>
      <c r="B6" s="166"/>
      <c r="C6" s="178"/>
      <c r="D6" s="178"/>
      <c r="E6" s="179"/>
      <c r="F6" s="179"/>
    </row>
    <row customFormat="1" customHeight="1" ht="30" r="7" s="24" spans="1:6" x14ac:dyDescent="0.2">
      <c r="A7" s="165" t="s">
        <v>43</v>
      </c>
      <c r="B7" s="166"/>
      <c r="C7" s="178"/>
      <c r="D7" s="178"/>
      <c r="E7" s="179"/>
      <c r="F7" s="179"/>
    </row>
    <row customFormat="1" customHeight="1" ht="30" r="8" s="24" spans="1:6" x14ac:dyDescent="0.2">
      <c r="A8" s="165" t="s">
        <v>50</v>
      </c>
      <c r="B8" s="166"/>
      <c r="C8" s="178"/>
      <c r="D8" s="178"/>
      <c r="E8" s="179"/>
      <c r="F8" s="179"/>
    </row>
    <row customFormat="1" customHeight="1" ht="30" r="9" s="24" spans="1:6" x14ac:dyDescent="0.2">
      <c r="A9" s="165" t="s">
        <v>44</v>
      </c>
      <c r="B9" s="166"/>
      <c r="C9" s="178"/>
      <c r="D9" s="178"/>
      <c r="E9" s="179"/>
      <c r="F9" s="179"/>
    </row>
    <row customFormat="1" customHeight="1" ht="30" r="10" s="24" spans="1:6" x14ac:dyDescent="0.2">
      <c r="A10" s="165" t="s">
        <v>45</v>
      </c>
      <c r="B10" s="166"/>
      <c r="C10" s="178"/>
      <c r="D10" s="178"/>
      <c r="E10" s="179"/>
      <c r="F10" s="179"/>
    </row>
    <row customFormat="1" customHeight="1" ht="30" r="11" s="24" spans="1:6" x14ac:dyDescent="0.2">
      <c r="A11" s="165" t="s">
        <v>89</v>
      </c>
      <c r="B11" s="166"/>
      <c r="C11" s="178"/>
      <c r="D11" s="178"/>
      <c r="E11" s="179"/>
      <c r="F11" s="179"/>
    </row>
    <row customFormat="1" customHeight="1" ht="30" r="12" s="24" spans="1:6" x14ac:dyDescent="0.2">
      <c r="A12" s="165" t="s">
        <v>93</v>
      </c>
      <c r="B12" s="166"/>
      <c r="C12" s="178"/>
      <c r="D12" s="178"/>
      <c r="E12" s="179"/>
      <c r="F12" s="179"/>
    </row>
    <row customFormat="1" customHeight="1" ht="42.75" r="13" s="24" spans="1:6" x14ac:dyDescent="0.2">
      <c r="A13" s="165" t="s">
        <v>90</v>
      </c>
      <c r="B13" s="166"/>
      <c r="C13" s="178"/>
      <c r="D13" s="178"/>
      <c r="E13" s="179"/>
      <c r="F13" s="179"/>
    </row>
    <row customFormat="1" customHeight="1" ht="30" r="14" s="24" spans="1:6" x14ac:dyDescent="0.2">
      <c r="A14" s="165" t="s">
        <v>49</v>
      </c>
      <c r="B14" s="166"/>
      <c r="C14" s="178">
        <f>SUM(C15:C18)</f>
        <v>0</v>
      </c>
      <c r="D14" s="178"/>
      <c r="E14" s="179"/>
      <c r="F14" s="179"/>
    </row>
    <row customFormat="1" ht="12.75" r="15" s="24" spans="1:6" x14ac:dyDescent="0.2">
      <c r="A15" s="165" t="s">
        <v>86</v>
      </c>
      <c r="B15" s="166"/>
      <c r="C15" s="178"/>
      <c r="D15" s="178"/>
      <c r="E15" s="179"/>
      <c r="F15" s="179"/>
    </row>
    <row customFormat="1" ht="12.75" r="16" s="24" spans="1:6" x14ac:dyDescent="0.2">
      <c r="A16" s="165" t="s">
        <v>87</v>
      </c>
      <c r="B16" s="166"/>
      <c r="C16" s="178"/>
      <c r="D16" s="178"/>
      <c r="E16" s="179"/>
      <c r="F16" s="179"/>
    </row>
    <row customFormat="1" ht="12.75" r="17" s="24" spans="1:9" x14ac:dyDescent="0.2">
      <c r="A17" s="165" t="s">
        <v>88</v>
      </c>
      <c r="B17" s="166"/>
      <c r="C17" s="178"/>
      <c r="D17" s="178"/>
      <c r="E17" s="179"/>
      <c r="F17" s="179"/>
    </row>
    <row customFormat="1" ht="12.75" r="18" s="24" spans="1:9" x14ac:dyDescent="0.2">
      <c r="A18" s="165" t="s">
        <v>127</v>
      </c>
      <c r="B18" s="166"/>
      <c r="C18" s="178"/>
      <c r="D18" s="178"/>
      <c r="E18" s="179"/>
      <c r="F18" s="179"/>
    </row>
    <row customFormat="1" customHeight="1" ht="30" r="19" s="23" spans="1:9" x14ac:dyDescent="0.2"/>
    <row customFormat="1" customHeight="1" ht="30" r="20" s="23" spans="1:9" x14ac:dyDescent="0.2">
      <c r="A20" s="184" t="s">
        <v>91</v>
      </c>
      <c r="B20" s="185"/>
      <c r="C20" s="185"/>
      <c r="D20" s="185"/>
      <c r="E20" s="185"/>
      <c r="F20" s="185"/>
    </row>
    <row customFormat="1" customHeight="1" ht="19.5" r="21" s="23" spans="1:9" x14ac:dyDescent="0.2">
      <c r="B21" s="25"/>
    </row>
    <row customFormat="1" customHeight="1" ht="57" r="22" s="24" spans="1:9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ht="12.75" r="23" spans="1:9" x14ac:dyDescent="0.2">
      <c r="A23" s="167" t="s">
        <v>86</v>
      </c>
      <c r="B23" s="168"/>
      <c r="C23" s="188"/>
      <c r="D23" s="189"/>
      <c r="E23" s="188"/>
      <c r="F23" s="189"/>
    </row>
    <row ht="12.75" r="24" spans="1:9" x14ac:dyDescent="0.2">
      <c r="A24" s="167" t="s">
        <v>87</v>
      </c>
      <c r="B24" s="168"/>
      <c r="C24" s="188"/>
      <c r="D24" s="189"/>
      <c r="E24" s="188"/>
      <c r="F24" s="189"/>
    </row>
    <row ht="12.75" r="25" spans="1:9" x14ac:dyDescent="0.2">
      <c r="A25" s="167" t="s">
        <v>88</v>
      </c>
      <c r="B25" s="168"/>
      <c r="C25" s="188"/>
      <c r="D25" s="189"/>
      <c r="E25" s="188"/>
      <c r="F25" s="189"/>
    </row>
    <row customHeight="1" ht="15" r="26" spans="1:9" x14ac:dyDescent="0.2">
      <c r="A26" s="167" t="s">
        <v>127</v>
      </c>
      <c r="B26" s="168"/>
      <c r="C26" s="188"/>
      <c r="D26" s="189"/>
      <c r="E26" s="188"/>
      <c r="F26" s="189"/>
    </row>
    <row hidden="1" r="27" spans="1:9" x14ac:dyDescent="0.2"/>
    <row customHeight="1" ht="35.25" r="28" spans="1:9" x14ac:dyDescent="0.2">
      <c r="A28" s="182" t="s">
        <v>130</v>
      </c>
      <c r="B28" s="183"/>
      <c r="C28" s="183"/>
      <c r="D28" s="183"/>
      <c r="E28" s="183"/>
      <c r="F28" s="183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86</v>
      </c>
      <c r="B33" s="21"/>
      <c r="G33" s="5"/>
      <c r="H33" s="5"/>
    </row>
    <row ht="24.75" r="34" spans="1:9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6" t="s">
        <v>14</v>
      </c>
      <c r="C35" s="187"/>
      <c r="D35" s="151">
        <v>0</v>
      </c>
      <c r="E35" s="151">
        <f ref="E35:F35" si="0" t="shared">E36+E43</f>
        <v>0</v>
      </c>
      <c r="F35" s="151">
        <f si="0" t="shared"/>
        <v>0</v>
      </c>
      <c r="G35" s="152">
        <f>G36+G43</f>
        <v>0</v>
      </c>
      <c r="H35" s="33"/>
      <c r="I35" s="4"/>
    </row>
    <row ht="13.5" r="36" spans="1:9" thickBot="1" x14ac:dyDescent="0.25">
      <c r="A36" s="14">
        <v>41275</v>
      </c>
      <c r="B36" s="186" t="s">
        <v>12</v>
      </c>
      <c r="C36" s="187"/>
      <c r="D36" s="153">
        <f>SUM(D37:D42)</f>
        <v>0</v>
      </c>
      <c r="E36" s="153">
        <f ref="E36:F36" si="1" t="shared">SUM(E37:E42)</f>
        <v>0</v>
      </c>
      <c r="F36" s="153">
        <f si="1" t="shared"/>
        <v>0</v>
      </c>
      <c r="G36" s="154">
        <f>SUM(G37:G42)</f>
        <v>0</v>
      </c>
      <c r="H36" s="62"/>
      <c r="I36" s="4"/>
    </row>
    <row ht="12.75" r="37" spans="1:9" x14ac:dyDescent="0.2">
      <c r="A37" s="15" t="s">
        <v>16</v>
      </c>
      <c r="B37" s="180" t="s">
        <v>34</v>
      </c>
      <c r="C37" s="181"/>
      <c r="D37" s="144"/>
      <c r="E37" s="144"/>
      <c r="F37" s="144"/>
      <c r="G37" s="155">
        <f ref="G37:G42" si="2" t="shared">SUM(D37:F37)</f>
        <v>0</v>
      </c>
      <c r="H37" s="33"/>
    </row>
    <row ht="12.75" r="38" spans="1:9" x14ac:dyDescent="0.2">
      <c r="A38" s="15" t="s">
        <v>17</v>
      </c>
      <c r="B38" s="180" t="s">
        <v>0</v>
      </c>
      <c r="C38" s="181"/>
      <c r="D38" s="144"/>
      <c r="E38" s="144"/>
      <c r="F38" s="144"/>
      <c r="G38" s="155">
        <f si="2" t="shared"/>
        <v>0</v>
      </c>
      <c r="H38" s="33"/>
    </row>
    <row ht="12.75" r="39" spans="1:9" x14ac:dyDescent="0.2">
      <c r="A39" s="15" t="s">
        <v>18</v>
      </c>
      <c r="B39" s="180" t="s">
        <v>1</v>
      </c>
      <c r="C39" s="181"/>
      <c r="D39" s="144"/>
      <c r="E39" s="144"/>
      <c r="F39" s="144"/>
      <c r="G39" s="155">
        <f si="2" t="shared"/>
        <v>0</v>
      </c>
      <c r="H39" s="33"/>
    </row>
    <row ht="12.75" r="40" spans="1:9" x14ac:dyDescent="0.2">
      <c r="A40" s="15" t="s">
        <v>19</v>
      </c>
      <c r="B40" s="180" t="s">
        <v>2</v>
      </c>
      <c r="C40" s="181"/>
      <c r="D40" s="144"/>
      <c r="E40" s="144"/>
      <c r="F40" s="144"/>
      <c r="G40" s="155">
        <f si="2" t="shared"/>
        <v>0</v>
      </c>
      <c r="H40" s="33"/>
    </row>
    <row ht="12.75" r="41" spans="1:9" x14ac:dyDescent="0.2">
      <c r="A41" s="15" t="s">
        <v>20</v>
      </c>
      <c r="B41" s="180" t="s">
        <v>3</v>
      </c>
      <c r="C41" s="181"/>
      <c r="D41" s="144"/>
      <c r="E41" s="144"/>
      <c r="F41" s="144"/>
      <c r="G41" s="155">
        <f si="2" t="shared"/>
        <v>0</v>
      </c>
      <c r="H41" s="33"/>
    </row>
    <row ht="13.5" r="42" spans="1:9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55">
        <f si="2" t="shared"/>
        <v>0</v>
      </c>
      <c r="H42" s="33"/>
    </row>
    <row ht="13.5" r="43" spans="1:9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52">
        <f>SUM(G44:G46)</f>
        <v>0</v>
      </c>
      <c r="H43" s="33"/>
      <c r="I43" s="4"/>
    </row>
    <row ht="12.75" r="44" spans="1:9" x14ac:dyDescent="0.2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ht="12.75" r="45" spans="1:9" x14ac:dyDescent="0.2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ht="12.75" r="46" spans="1:9" x14ac:dyDescent="0.2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ht="15" r="47" spans="1:9" x14ac:dyDescent="0.25">
      <c r="B47" s="6"/>
      <c r="G47" s="5"/>
      <c r="H47" s="5"/>
    </row>
    <row ht="15" r="48" spans="1:9" x14ac:dyDescent="0.25">
      <c r="A48" s="21" t="s">
        <v>87</v>
      </c>
      <c r="B48" s="21"/>
      <c r="G48" s="5"/>
      <c r="H48" s="5"/>
    </row>
    <row ht="24.75" r="49" spans="1:9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5"/>
    </row>
    <row ht="15" r="63" spans="1:9" x14ac:dyDescent="0.25">
      <c r="A63" s="21" t="s">
        <v>88</v>
      </c>
      <c r="B63" s="21"/>
      <c r="G63" s="5"/>
      <c r="H63" s="5"/>
    </row>
    <row ht="24.75" r="64" spans="1:9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127</v>
      </c>
      <c r="B78" s="21"/>
      <c r="G78" s="5"/>
      <c r="H78" s="5"/>
    </row>
    <row ht="24.75" r="79" spans="1:9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ht="15" r="92" spans="1:9" x14ac:dyDescent="0.25">
      <c r="B92" s="3"/>
      <c r="C92" s="18"/>
    </row>
    <row ht="15.75" r="93" spans="1:9" x14ac:dyDescent="0.25">
      <c r="A93" s="2" t="s">
        <v>35</v>
      </c>
      <c r="B93" s="2"/>
      <c r="C93" s="18"/>
    </row>
    <row ht="15" r="94" spans="1:9" x14ac:dyDescent="0.25">
      <c r="B94" s="3"/>
      <c r="C94" s="18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ht="12.75" r="98" spans="1:10" x14ac:dyDescent="0.2">
      <c r="A98" s="197" t="s">
        <v>52</v>
      </c>
      <c r="B98" s="198"/>
      <c r="C98" s="199"/>
      <c r="D98" s="126">
        <f ref="D98:D106" si="16" t="shared">SUM(E98:H98)</f>
        <v>0</v>
      </c>
      <c r="E98" s="127">
        <f>SUM(E99:E102)</f>
        <v>0</v>
      </c>
      <c r="F98" s="127">
        <f ref="F98:H98" si="17" t="shared">SUM(F99:F102)</f>
        <v>0</v>
      </c>
      <c r="G98" s="127">
        <f si="17" t="shared"/>
        <v>0</v>
      </c>
      <c r="H98" s="127">
        <f si="17" t="shared"/>
        <v>0</v>
      </c>
      <c r="I98" s="13"/>
      <c r="J98" s="13"/>
    </row>
    <row ht="12.75" r="99" spans="1:10" x14ac:dyDescent="0.2">
      <c r="A99" s="175" t="s">
        <v>51</v>
      </c>
      <c r="B99" s="176"/>
      <c r="C99" s="177"/>
      <c r="D99" s="126">
        <f si="16" t="shared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175" t="s">
        <v>26</v>
      </c>
      <c r="B100" s="176"/>
      <c r="C100" s="177"/>
      <c r="D100" s="126">
        <f si="16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175" t="s">
        <v>27</v>
      </c>
      <c r="B101" s="176"/>
      <c r="C101" s="177"/>
      <c r="D101" s="126">
        <f si="16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175" t="s">
        <v>28</v>
      </c>
      <c r="B102" s="176"/>
      <c r="C102" s="177"/>
      <c r="D102" s="126">
        <f si="16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97" t="s">
        <v>57</v>
      </c>
      <c r="B103" s="198"/>
      <c r="C103" s="199"/>
      <c r="D103" s="126">
        <f si="16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175" t="s">
        <v>58</v>
      </c>
      <c r="B104" s="176"/>
      <c r="C104" s="177"/>
      <c r="D104" s="126">
        <f si="16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175" t="s">
        <v>59</v>
      </c>
      <c r="B105" s="176"/>
      <c r="C105" s="177"/>
      <c r="D105" s="126">
        <f si="16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175" t="s">
        <v>60</v>
      </c>
      <c r="B106" s="176"/>
      <c r="C106" s="177"/>
      <c r="D106" s="126">
        <f si="16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175" t="s">
        <v>76</v>
      </c>
      <c r="B107" s="176"/>
      <c r="C107" s="177"/>
      <c r="D107" s="126">
        <f ref="D107:D122" si="20" t="shared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175" t="s">
        <v>64</v>
      </c>
      <c r="B108" s="176"/>
      <c r="C108" s="177"/>
      <c r="D108" s="126">
        <f si="20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ref="F109:H109" si="21" t="shared">SUM(F110:F115)</f>
        <v>0</v>
      </c>
      <c r="G109" s="127">
        <f si="21" t="shared"/>
        <v>0</v>
      </c>
      <c r="H109" s="127">
        <f si="21" t="shared"/>
        <v>0</v>
      </c>
      <c r="I109" s="13"/>
      <c r="J109" s="13"/>
    </row>
    <row ht="12.75" r="110" spans="1:10" x14ac:dyDescent="0.2">
      <c r="A110" s="175" t="s">
        <v>67</v>
      </c>
      <c r="B110" s="176"/>
      <c r="C110" s="177"/>
      <c r="D110" s="126">
        <f si="20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175" t="s">
        <v>68</v>
      </c>
      <c r="B111" s="176"/>
      <c r="C111" s="177"/>
      <c r="D111" s="126">
        <f si="20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175" t="s">
        <v>69</v>
      </c>
      <c r="B112" s="176"/>
      <c r="C112" s="177"/>
      <c r="D112" s="126">
        <f si="20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175" t="s">
        <v>70</v>
      </c>
      <c r="B113" s="176"/>
      <c r="C113" s="177"/>
      <c r="D113" s="126">
        <f si="20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175" t="s">
        <v>71</v>
      </c>
      <c r="B114" s="176"/>
      <c r="C114" s="177"/>
      <c r="D114" s="126">
        <f si="20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175" t="s">
        <v>72</v>
      </c>
      <c r="B115" s="176"/>
      <c r="C115" s="177"/>
      <c r="D115" s="126">
        <f si="20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97" t="s">
        <v>61</v>
      </c>
      <c r="B116" s="198"/>
      <c r="C116" s="199"/>
      <c r="D116" s="126">
        <f si="20" t="shared"/>
        <v>0</v>
      </c>
      <c r="E116" s="127">
        <f>E117</f>
        <v>0</v>
      </c>
      <c r="F116" s="127">
        <f ref="F116:H116" si="22" t="shared">F117</f>
        <v>0</v>
      </c>
      <c r="G116" s="127">
        <f si="22" t="shared"/>
        <v>0</v>
      </c>
      <c r="H116" s="127">
        <f si="22" t="shared"/>
        <v>0</v>
      </c>
      <c r="I116" s="19"/>
      <c r="J116" s="19"/>
    </row>
    <row ht="12.75" r="117" spans="1:10" x14ac:dyDescent="0.2">
      <c r="A117" s="175" t="s">
        <v>63</v>
      </c>
      <c r="B117" s="176"/>
      <c r="C117" s="177"/>
      <c r="D117" s="126">
        <f si="20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97" t="s">
        <v>62</v>
      </c>
      <c r="B118" s="198"/>
      <c r="C118" s="199"/>
      <c r="D118" s="126">
        <f si="20" t="shared"/>
        <v>0</v>
      </c>
      <c r="E118" s="127">
        <f>SUM(E119:E122)</f>
        <v>0</v>
      </c>
      <c r="F118" s="127">
        <f ref="F118:H118" si="23" t="shared">SUM(F119:F122)</f>
        <v>0</v>
      </c>
      <c r="G118" s="127">
        <f si="23" t="shared"/>
        <v>0</v>
      </c>
      <c r="H118" s="127">
        <f si="23" t="shared"/>
        <v>0</v>
      </c>
      <c r="I118" s="19"/>
      <c r="J118" s="19"/>
    </row>
    <row ht="12.75" r="119" spans="1:10" x14ac:dyDescent="0.2">
      <c r="A119" s="175" t="s">
        <v>73</v>
      </c>
      <c r="B119" s="176"/>
      <c r="C119" s="177"/>
      <c r="D119" s="126">
        <f si="20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175" t="s">
        <v>140</v>
      </c>
      <c r="B120" s="176"/>
      <c r="C120" s="177"/>
      <c r="D120" s="126">
        <f si="20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175" t="s">
        <v>74</v>
      </c>
      <c r="B121" s="176"/>
      <c r="C121" s="177"/>
      <c r="D121" s="126">
        <f si="20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175" t="s">
        <v>75</v>
      </c>
      <c r="B122" s="176"/>
      <c r="C122" s="177"/>
      <c r="D122" s="126">
        <f si="20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ref="F123:H123" si="24" t="shared">F98+F103+F109+F116+F118</f>
        <v>0</v>
      </c>
      <c r="G123" s="129">
        <f si="24" t="shared"/>
        <v>0</v>
      </c>
      <c r="H123" s="129">
        <f si="24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ref="E124:H124" si="25" t="shared">E123*$C$124</f>
        <v>0</v>
      </c>
      <c r="F124" s="129">
        <f si="25" t="shared"/>
        <v>0</v>
      </c>
      <c r="G124" s="129">
        <f si="25" t="shared"/>
        <v>0</v>
      </c>
      <c r="H124" s="129">
        <f si="25" t="shared"/>
        <v>0</v>
      </c>
      <c r="I124" s="13"/>
      <c r="J124" s="13"/>
    </row>
    <row ht="13.5" r="125" spans="1:10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175" t="s">
        <v>36</v>
      </c>
      <c r="B131" s="200"/>
      <c r="C131" s="201"/>
      <c r="D131" s="126">
        <f ref="D131:D137" si="26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175" t="s">
        <v>54</v>
      </c>
      <c r="B132" s="200"/>
      <c r="C132" s="201"/>
      <c r="D132" s="126">
        <f si="26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175" t="s">
        <v>31</v>
      </c>
      <c r="B133" s="200"/>
      <c r="C133" s="201"/>
      <c r="D133" s="126">
        <f si="26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175" t="s">
        <v>40</v>
      </c>
      <c r="B134" s="200"/>
      <c r="C134" s="201"/>
      <c r="D134" s="126">
        <f si="26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175" t="s">
        <v>30</v>
      </c>
      <c r="B135" s="200"/>
      <c r="C135" s="201"/>
      <c r="D135" s="126">
        <f si="26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175" t="s">
        <v>32</v>
      </c>
      <c r="B136" s="200"/>
      <c r="C136" s="201"/>
      <c r="D136" s="126">
        <f si="26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175" t="s">
        <v>39</v>
      </c>
      <c r="B137" s="200"/>
      <c r="C137" s="201"/>
      <c r="D137" s="126">
        <f si="26" t="shared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2.75" r="138" spans="1:10" x14ac:dyDescent="0.2">
      <c r="A138" s="197" t="s">
        <v>111</v>
      </c>
      <c r="B138" s="205"/>
      <c r="C138" s="206"/>
      <c r="D138" s="126">
        <f>SUM(E138:H138)</f>
        <v>0</v>
      </c>
      <c r="E138" s="127">
        <f ref="E138:H138" si="27" t="shared">SUM(E130:E137)</f>
        <v>0</v>
      </c>
      <c r="F138" s="127">
        <f si="27" t="shared"/>
        <v>0</v>
      </c>
      <c r="G138" s="127">
        <f si="27" t="shared"/>
        <v>0</v>
      </c>
      <c r="H138" s="127">
        <f si="27" t="shared"/>
        <v>0</v>
      </c>
      <c r="I138" s="145"/>
      <c r="J138" s="136"/>
    </row>
    <row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 ref="E139:H139" si="28" t="shared">IF(E138&lt;=$C$142*E125,E125*$C$142-E138,0)</f>
        <v>0</v>
      </c>
      <c r="F139" s="129">
        <f si="28" t="shared"/>
        <v>0</v>
      </c>
      <c r="G139" s="129">
        <f si="28" t="shared"/>
        <v>0</v>
      </c>
      <c r="H139" s="129">
        <f si="28" t="shared"/>
        <v>0</v>
      </c>
      <c r="I139" s="145"/>
      <c r="J139" s="136">
        <f ref="J139" si="29" t="shared">SUM(E139:G139)</f>
        <v>0</v>
      </c>
    </row>
    <row customHeight="1" ht="27.75" r="140" spans="1:10" thickBot="1" x14ac:dyDescent="0.25">
      <c r="A140" s="207" t="s">
        <v>131</v>
      </c>
      <c r="B140" s="208"/>
      <c r="C140" s="209"/>
      <c r="D140" s="157">
        <f>SUM(D138:D139)</f>
        <v>0</v>
      </c>
      <c r="E140" s="158">
        <f ref="E140:H140" si="30" t="shared">SUM(E138:E139)</f>
        <v>0</v>
      </c>
      <c r="F140" s="158">
        <f si="30" t="shared"/>
        <v>0</v>
      </c>
      <c r="G140" s="158">
        <f si="30" t="shared"/>
        <v>0</v>
      </c>
      <c r="H140" s="159">
        <f si="30" t="shared"/>
        <v>0</v>
      </c>
      <c r="I140" s="145"/>
      <c r="J140" s="136">
        <f>SUM(E140:H140)</f>
        <v>0</v>
      </c>
    </row>
    <row customHeight="1" ht="13.5" r="141" spans="1:10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ref="E141:H141" si="31" t="shared">SUM(E125-E140)</f>
        <v>0</v>
      </c>
      <c r="F141" s="134">
        <f si="31" t="shared"/>
        <v>0</v>
      </c>
      <c r="G141" s="134">
        <f si="31" t="shared"/>
        <v>0</v>
      </c>
      <c r="H141" s="135">
        <f si="31" t="shared"/>
        <v>0</v>
      </c>
      <c r="I141" s="145"/>
      <c r="J141" s="136">
        <f>SUM(E141:H141)</f>
        <v>0</v>
      </c>
    </row>
    <row customHeight="1" ht="39.75" r="142" spans="1:10" x14ac:dyDescent="0.2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customHeight="1" ht="18.75" r="145" spans="1:8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ht="12.75" r="146" spans="1:8" x14ac:dyDescent="0.2">
      <c r="B146" s="3"/>
    </row>
    <row ht="12.75" r="147" spans="1:8" x14ac:dyDescent="0.2">
      <c r="A147" s="20" t="s">
        <v>85</v>
      </c>
      <c r="B147" s="20"/>
    </row>
    <row ht="12.75" r="148" spans="1:8" x14ac:dyDescent="0.2">
      <c r="B148" s="3"/>
    </row>
    <row hidden="1" ht="12.75" r="149" spans="1:8" x14ac:dyDescent="0.2">
      <c r="B149" s="3"/>
    </row>
    <row hidden="1" ht="12.75" r="150" spans="1:8" x14ac:dyDescent="0.2">
      <c r="B150" s="28"/>
    </row>
    <row hidden="1" r="151" spans="1:8" x14ac:dyDescent="0.2">
      <c r="B151" s="27">
        <v>0</v>
      </c>
    </row>
    <row hidden="1" r="152" spans="1:8" x14ac:dyDescent="0.2">
      <c r="B152" s="27">
        <v>0.05</v>
      </c>
    </row>
    <row hidden="1" r="153" spans="1:8" x14ac:dyDescent="0.2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count="1">
    <dataValidation allowBlank="1" showErrorMessage="1" showInputMessage="1" sqref="C142" type="list">
      <formula1>$B$151:$B$153</formula1>
    </dataValidation>
  </dataValidations>
  <pageMargins bottom="0.78740157499999996" footer="0.3" header="0.3" left="0.7" right="0.7" top="0.78740157499999996"/>
  <pageSetup fitToHeight="0" orientation="portrait" paperSize="9" r:id="rId1" scale="47"/>
  <headerFooter>
    <oddHeader>&amp;L&amp;"Arial,Tučné"&amp;12Příloha č. 11 a - Údaje o sociální službě</oddHeader>
  </headerFooter>
  <ignoredErrors>
    <ignoredError formula="1" sqref="G73 G88"/>
  </ignoredErrors>
  <legacy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4"/>
  <sheetViews>
    <sheetView topLeftCell="A115" view="pageLayout" workbookViewId="0" zoomScaleNormal="80">
      <selection activeCell="F99" sqref="F99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57031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215" t="s">
        <v>42</v>
      </c>
      <c r="B5" s="187"/>
      <c r="C5" s="178"/>
      <c r="D5" s="178"/>
      <c r="E5" s="179"/>
      <c r="F5" s="179"/>
    </row>
    <row customFormat="1" customHeight="1" ht="30" r="6" s="24" spans="1:6" x14ac:dyDescent="0.2">
      <c r="A6" s="215" t="s">
        <v>46</v>
      </c>
      <c r="B6" s="187"/>
      <c r="C6" s="178"/>
      <c r="D6" s="178"/>
      <c r="E6" s="179"/>
      <c r="F6" s="179"/>
    </row>
    <row customFormat="1" customHeight="1" ht="30" r="7" s="24" spans="1:6" x14ac:dyDescent="0.2">
      <c r="A7" s="215" t="s">
        <v>43</v>
      </c>
      <c r="B7" s="187"/>
      <c r="C7" s="178"/>
      <c r="D7" s="178"/>
      <c r="E7" s="179"/>
      <c r="F7" s="179"/>
    </row>
    <row customFormat="1" customHeight="1" ht="30" r="8" s="24" spans="1:6" x14ac:dyDescent="0.2">
      <c r="A8" s="215" t="s">
        <v>50</v>
      </c>
      <c r="B8" s="187"/>
      <c r="C8" s="178"/>
      <c r="D8" s="178"/>
      <c r="E8" s="179"/>
      <c r="F8" s="179"/>
    </row>
    <row customFormat="1" customHeight="1" ht="30" r="9" s="24" spans="1:6" x14ac:dyDescent="0.2">
      <c r="A9" s="215" t="s">
        <v>44</v>
      </c>
      <c r="B9" s="187"/>
      <c r="C9" s="178"/>
      <c r="D9" s="178"/>
      <c r="E9" s="179"/>
      <c r="F9" s="179"/>
    </row>
    <row customFormat="1" customHeight="1" ht="30" r="10" s="24" spans="1:6" x14ac:dyDescent="0.2">
      <c r="A10" s="215" t="s">
        <v>45</v>
      </c>
      <c r="B10" s="187"/>
      <c r="C10" s="178"/>
      <c r="D10" s="178"/>
      <c r="E10" s="179"/>
      <c r="F10" s="179"/>
    </row>
    <row customFormat="1" customHeight="1" ht="30" r="11" s="24" spans="1:6" x14ac:dyDescent="0.2">
      <c r="A11" s="215" t="s">
        <v>89</v>
      </c>
      <c r="B11" s="187"/>
      <c r="C11" s="178"/>
      <c r="D11" s="178"/>
      <c r="E11" s="179"/>
      <c r="F11" s="179"/>
    </row>
    <row customFormat="1" customHeight="1" ht="30" r="12" s="24" spans="1:6" x14ac:dyDescent="0.2">
      <c r="A12" s="215" t="s">
        <v>93</v>
      </c>
      <c r="B12" s="187"/>
      <c r="C12" s="178"/>
      <c r="D12" s="178"/>
      <c r="E12" s="179"/>
      <c r="F12" s="179"/>
    </row>
    <row customFormat="1" customHeight="1" ht="42.75" r="13" s="24" spans="1:6" x14ac:dyDescent="0.2">
      <c r="A13" s="215" t="s">
        <v>90</v>
      </c>
      <c r="B13" s="187"/>
      <c r="C13" s="178"/>
      <c r="D13" s="178"/>
      <c r="E13" s="179"/>
      <c r="F13" s="179"/>
    </row>
    <row customFormat="1" customHeight="1" ht="30" r="14" s="24" spans="1:6" x14ac:dyDescent="0.2">
      <c r="A14" s="215" t="s">
        <v>49</v>
      </c>
      <c r="B14" s="187"/>
      <c r="C14" s="178">
        <f>SUM(C15:C18)</f>
        <v>0</v>
      </c>
      <c r="D14" s="178"/>
      <c r="E14" s="179"/>
      <c r="F14" s="179"/>
    </row>
    <row customFormat="1" ht="12.75" r="15" s="24" spans="1:6" x14ac:dyDescent="0.2">
      <c r="A15" s="215" t="s">
        <v>86</v>
      </c>
      <c r="B15" s="187"/>
      <c r="C15" s="178"/>
      <c r="D15" s="178"/>
      <c r="E15" s="179"/>
      <c r="F15" s="179"/>
    </row>
    <row customFormat="1" ht="12.75" r="16" s="24" spans="1:6" x14ac:dyDescent="0.2">
      <c r="A16" s="215" t="s">
        <v>87</v>
      </c>
      <c r="B16" s="187"/>
      <c r="C16" s="178"/>
      <c r="D16" s="178"/>
      <c r="E16" s="179"/>
      <c r="F16" s="179"/>
    </row>
    <row customFormat="1" ht="12.75" r="17" s="24" spans="1:9" x14ac:dyDescent="0.2">
      <c r="A17" s="215" t="s">
        <v>88</v>
      </c>
      <c r="B17" s="187"/>
      <c r="C17" s="178"/>
      <c r="D17" s="178"/>
      <c r="E17" s="179"/>
      <c r="F17" s="179"/>
    </row>
    <row customFormat="1" ht="12.75" r="18" s="24" spans="1:9" x14ac:dyDescent="0.2">
      <c r="A18" s="215" t="s">
        <v>127</v>
      </c>
      <c r="B18" s="187"/>
      <c r="C18" s="178"/>
      <c r="D18" s="178"/>
      <c r="E18" s="179"/>
      <c r="F18" s="179"/>
    </row>
    <row customFormat="1" customHeight="1" ht="30" r="19" s="23" spans="1:9" x14ac:dyDescent="0.2"/>
    <row customFormat="1" customHeight="1" ht="30" r="20" s="23" spans="1:9" x14ac:dyDescent="0.2">
      <c r="A20" s="184" t="s">
        <v>91</v>
      </c>
      <c r="B20" s="185"/>
      <c r="C20" s="185"/>
      <c r="D20" s="185"/>
      <c r="E20" s="185"/>
      <c r="F20" s="185"/>
    </row>
    <row customFormat="1" customHeight="1" ht="19.5" r="21" s="23" spans="1:9" x14ac:dyDescent="0.2">
      <c r="B21" s="25"/>
    </row>
    <row customFormat="1" customHeight="1" ht="57" r="22" s="24" spans="1:9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ht="12.75" r="23" spans="1:9" x14ac:dyDescent="0.2">
      <c r="A23" s="167" t="s">
        <v>86</v>
      </c>
      <c r="B23" s="168"/>
      <c r="C23" s="188"/>
      <c r="D23" s="189"/>
      <c r="E23" s="188"/>
      <c r="F23" s="189"/>
    </row>
    <row ht="12.75" r="24" spans="1:9" x14ac:dyDescent="0.2">
      <c r="A24" s="167" t="s">
        <v>87</v>
      </c>
      <c r="B24" s="168"/>
      <c r="C24" s="188"/>
      <c r="D24" s="189"/>
      <c r="E24" s="188"/>
      <c r="F24" s="189"/>
    </row>
    <row ht="12.75" r="25" spans="1:9" x14ac:dyDescent="0.2">
      <c r="A25" s="167" t="s">
        <v>88</v>
      </c>
      <c r="B25" s="168"/>
      <c r="C25" s="188"/>
      <c r="D25" s="189"/>
      <c r="E25" s="188"/>
      <c r="F25" s="189"/>
    </row>
    <row customHeight="1" ht="15" r="26" spans="1:9" x14ac:dyDescent="0.2">
      <c r="A26" s="167" t="s">
        <v>127</v>
      </c>
      <c r="B26" s="168"/>
      <c r="C26" s="188"/>
      <c r="D26" s="189"/>
      <c r="E26" s="188"/>
      <c r="F26" s="189"/>
    </row>
    <row hidden="1" r="27" spans="1:9" x14ac:dyDescent="0.2"/>
    <row customHeight="1" ht="35.25" r="28" spans="1:9" x14ac:dyDescent="0.2">
      <c r="A28" s="182" t="s">
        <v>130</v>
      </c>
      <c r="B28" s="183"/>
      <c r="C28" s="183"/>
      <c r="D28" s="183"/>
      <c r="E28" s="183"/>
      <c r="F28" s="183"/>
    </row>
    <row ht="15.75" r="31" spans="1:9" x14ac:dyDescent="0.25">
      <c r="A31" s="60" t="s">
        <v>48</v>
      </c>
      <c r="B31" s="39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1" t="s">
        <v>86</v>
      </c>
      <c r="B33" s="21"/>
      <c r="G33" s="5"/>
      <c r="H33" s="5"/>
    </row>
    <row ht="24.75" r="34" spans="1:9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ref="E35:F35" si="0" t="shared">E36+E43</f>
        <v>0</v>
      </c>
      <c r="F35" s="127">
        <f si="0" t="shared"/>
        <v>0</v>
      </c>
      <c r="G35" s="139">
        <f>G36+G43</f>
        <v>0</v>
      </c>
      <c r="H35" s="33"/>
      <c r="I35" s="4"/>
    </row>
    <row ht="13.5" r="36" spans="1:9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ref="E36:F36" si="1" t="shared">SUM(E37:E42)</f>
        <v>0</v>
      </c>
      <c r="F36" s="140">
        <f si="1" t="shared"/>
        <v>0</v>
      </c>
      <c r="G36" s="141">
        <f>SUM(G37:G42)</f>
        <v>0</v>
      </c>
      <c r="H36" s="62"/>
      <c r="I36" s="4"/>
    </row>
    <row ht="12.75" r="37" spans="1:9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ref="G37:G42" si="2" t="shared">SUM(D37:F37)</f>
        <v>0</v>
      </c>
      <c r="H37" s="33"/>
    </row>
    <row ht="12.75" r="38" spans="1:9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si="2" t="shared"/>
        <v>0</v>
      </c>
      <c r="H38" s="33"/>
    </row>
    <row ht="12.75" r="39" spans="1:9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si="2" t="shared"/>
        <v>0</v>
      </c>
      <c r="H39" s="33"/>
    </row>
    <row ht="12.75" r="40" spans="1:9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si="2" t="shared"/>
        <v>0</v>
      </c>
      <c r="H40" s="33"/>
    </row>
    <row ht="12.75" r="41" spans="1:9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si="2" t="shared"/>
        <v>0</v>
      </c>
      <c r="H41" s="33"/>
    </row>
    <row ht="13.5" r="42" spans="1:9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si="2" t="shared"/>
        <v>0</v>
      </c>
      <c r="H42" s="33"/>
    </row>
    <row ht="13.5" r="43" spans="1:9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39">
        <f>SUM(G44:G46)</f>
        <v>0</v>
      </c>
      <c r="H43" s="33"/>
      <c r="I43" s="4"/>
    </row>
    <row ht="12.75" r="44" spans="1:9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ht="12.75" r="45" spans="1:9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ht="12.75" r="46" spans="1:9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87</v>
      </c>
      <c r="B48" s="21"/>
      <c r="G48" s="5"/>
      <c r="H48" s="63"/>
    </row>
    <row ht="24.75" r="49" spans="1:9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88</v>
      </c>
      <c r="B63" s="21"/>
      <c r="G63" s="5"/>
      <c r="H63" s="63"/>
    </row>
    <row ht="24.75" r="64" spans="1:9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5"/>
    </row>
    <row ht="15" r="78" spans="1:9" x14ac:dyDescent="0.25">
      <c r="A78" s="21" t="s">
        <v>127</v>
      </c>
      <c r="B78" s="21"/>
      <c r="G78" s="5"/>
      <c r="H78" s="5"/>
    </row>
    <row ht="24.75" r="79" spans="1:9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ht="12.75" r="98" spans="1:10" x14ac:dyDescent="0.2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ref="F98:H98" si="16" t="shared">SUM(F99:F102)</f>
        <v>0</v>
      </c>
      <c r="G98" s="127">
        <f si="16" t="shared"/>
        <v>0</v>
      </c>
      <c r="H98" s="127">
        <f si="16" t="shared"/>
        <v>0</v>
      </c>
      <c r="I98" s="13"/>
      <c r="J98" s="13"/>
    </row>
    <row ht="12.75" r="99" spans="1:10" x14ac:dyDescent="0.2">
      <c r="A99" s="175" t="s">
        <v>51</v>
      </c>
      <c r="B99" s="200"/>
      <c r="C99" s="201"/>
      <c r="D99" s="126">
        <f ref="D99:D122" si="17" t="shared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175" t="s">
        <v>26</v>
      </c>
      <c r="B100" s="200"/>
      <c r="C100" s="201"/>
      <c r="D100" s="126">
        <f si="17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175" t="s">
        <v>27</v>
      </c>
      <c r="B101" s="200"/>
      <c r="C101" s="201"/>
      <c r="D101" s="126">
        <f si="17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175" t="s">
        <v>28</v>
      </c>
      <c r="B102" s="200"/>
      <c r="C102" s="201"/>
      <c r="D102" s="126">
        <f si="17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97" t="s">
        <v>57</v>
      </c>
      <c r="B103" s="200"/>
      <c r="C103" s="201"/>
      <c r="D103" s="126">
        <f si="17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197" t="s">
        <v>58</v>
      </c>
      <c r="B104" s="200"/>
      <c r="C104" s="201"/>
      <c r="D104" s="126">
        <f si="17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175" t="s">
        <v>59</v>
      </c>
      <c r="B105" s="200"/>
      <c r="C105" s="201"/>
      <c r="D105" s="126">
        <f si="17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175" t="s">
        <v>60</v>
      </c>
      <c r="B106" s="200"/>
      <c r="C106" s="201"/>
      <c r="D106" s="126">
        <f si="17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175" t="s">
        <v>76</v>
      </c>
      <c r="B107" s="200"/>
      <c r="C107" s="201"/>
      <c r="D107" s="126">
        <f si="17" t="shared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175" t="s">
        <v>64</v>
      </c>
      <c r="B108" s="200"/>
      <c r="C108" s="201"/>
      <c r="D108" s="126">
        <f si="17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97" t="s">
        <v>56</v>
      </c>
      <c r="B109" s="200"/>
      <c r="C109" s="201"/>
      <c r="D109" s="126">
        <f si="17" t="shared"/>
        <v>0</v>
      </c>
      <c r="E109" s="127">
        <f>SUM(E110:E115)</f>
        <v>0</v>
      </c>
      <c r="F109" s="127">
        <f ref="F109:H109" si="20" t="shared">SUM(F110:F115)</f>
        <v>0</v>
      </c>
      <c r="G109" s="127">
        <f si="20" t="shared"/>
        <v>0</v>
      </c>
      <c r="H109" s="127">
        <f si="20" t="shared"/>
        <v>0</v>
      </c>
      <c r="I109" s="13"/>
      <c r="J109" s="13"/>
    </row>
    <row ht="12.75" r="110" spans="1:10" x14ac:dyDescent="0.2">
      <c r="A110" s="175" t="s">
        <v>67</v>
      </c>
      <c r="B110" s="200"/>
      <c r="C110" s="201"/>
      <c r="D110" s="126">
        <f si="17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175" t="s">
        <v>68</v>
      </c>
      <c r="B111" s="200"/>
      <c r="C111" s="201"/>
      <c r="D111" s="126">
        <f si="17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175" t="s">
        <v>69</v>
      </c>
      <c r="B112" s="200"/>
      <c r="C112" s="201"/>
      <c r="D112" s="126">
        <f si="17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175" t="s">
        <v>70</v>
      </c>
      <c r="B113" s="200"/>
      <c r="C113" s="201"/>
      <c r="D113" s="126">
        <f si="17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175" t="s">
        <v>71</v>
      </c>
      <c r="B114" s="200"/>
      <c r="C114" s="201"/>
      <c r="D114" s="126">
        <f si="17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175" t="s">
        <v>72</v>
      </c>
      <c r="B115" s="200"/>
      <c r="C115" s="201"/>
      <c r="D115" s="126">
        <f si="17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97" t="s">
        <v>61</v>
      </c>
      <c r="B116" s="200"/>
      <c r="C116" s="201"/>
      <c r="D116" s="126">
        <f si="17" t="shared"/>
        <v>0</v>
      </c>
      <c r="E116" s="127">
        <f>E117</f>
        <v>0</v>
      </c>
      <c r="F116" s="127">
        <f ref="F116:H116" si="21" t="shared">F117</f>
        <v>0</v>
      </c>
      <c r="G116" s="127">
        <f si="21" t="shared"/>
        <v>0</v>
      </c>
      <c r="H116" s="127">
        <f si="21" t="shared"/>
        <v>0</v>
      </c>
      <c r="I116" s="19"/>
      <c r="J116" s="19"/>
    </row>
    <row ht="12.75" r="117" spans="1:10" x14ac:dyDescent="0.2">
      <c r="A117" s="175" t="s">
        <v>63</v>
      </c>
      <c r="B117" s="200"/>
      <c r="C117" s="201"/>
      <c r="D117" s="126">
        <f si="17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97" t="s">
        <v>62</v>
      </c>
      <c r="B118" s="200"/>
      <c r="C118" s="201"/>
      <c r="D118" s="126">
        <f si="17" t="shared"/>
        <v>0</v>
      </c>
      <c r="E118" s="127">
        <f>SUM(E119:E122)</f>
        <v>0</v>
      </c>
      <c r="F118" s="127">
        <f ref="F118:H118" si="22" t="shared">SUM(F119:F122)</f>
        <v>0</v>
      </c>
      <c r="G118" s="127">
        <f si="22" t="shared"/>
        <v>0</v>
      </c>
      <c r="H118" s="127">
        <f si="22" t="shared"/>
        <v>0</v>
      </c>
      <c r="I118" s="19"/>
      <c r="J118" s="19"/>
    </row>
    <row ht="12.75" r="119" spans="1:10" x14ac:dyDescent="0.2">
      <c r="A119" s="175" t="s">
        <v>73</v>
      </c>
      <c r="B119" s="200"/>
      <c r="C119" s="201"/>
      <c r="D119" s="126">
        <f si="17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175" t="s">
        <v>140</v>
      </c>
      <c r="B120" s="200"/>
      <c r="C120" s="201"/>
      <c r="D120" s="126">
        <f si="17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175" t="s">
        <v>74</v>
      </c>
      <c r="B121" s="200"/>
      <c r="C121" s="201"/>
      <c r="D121" s="126">
        <f si="17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175" t="s">
        <v>75</v>
      </c>
      <c r="B122" s="200"/>
      <c r="C122" s="201"/>
      <c r="D122" s="126">
        <f si="17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ref="F123:H123" si="23" t="shared">F98+F103+F109+F116+F118</f>
        <v>0</v>
      </c>
      <c r="G123" s="129">
        <f si="23" t="shared"/>
        <v>0</v>
      </c>
      <c r="H123" s="129">
        <f si="23" t="shared"/>
        <v>0</v>
      </c>
      <c r="I123" s="41"/>
      <c r="J123" s="41"/>
    </row>
    <row ht="13.5" r="124" spans="1:10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ref="E124:H124" si="24" t="shared">E123*$C$124</f>
        <v>0</v>
      </c>
      <c r="F124" s="129">
        <f si="24" t="shared"/>
        <v>0</v>
      </c>
      <c r="G124" s="129">
        <f si="24" t="shared"/>
        <v>0</v>
      </c>
      <c r="H124" s="129">
        <f si="24" t="shared"/>
        <v>0</v>
      </c>
      <c r="I124" s="13"/>
      <c r="J124" s="13"/>
    </row>
    <row ht="13.5" r="125" spans="1:10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175" t="s">
        <v>36</v>
      </c>
      <c r="B131" s="200"/>
      <c r="C131" s="201"/>
      <c r="D131" s="126">
        <f ref="D131:D136" si="25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175" t="s">
        <v>54</v>
      </c>
      <c r="B132" s="200"/>
      <c r="C132" s="201"/>
      <c r="D132" s="126">
        <f si="25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175" t="s">
        <v>31</v>
      </c>
      <c r="B133" s="200"/>
      <c r="C133" s="201"/>
      <c r="D133" s="126">
        <f si="25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175" t="s">
        <v>40</v>
      </c>
      <c r="B134" s="200"/>
      <c r="C134" s="201"/>
      <c r="D134" s="126">
        <f si="25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175" t="s">
        <v>30</v>
      </c>
      <c r="B135" s="200"/>
      <c r="C135" s="201"/>
      <c r="D135" s="126">
        <f si="25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175" t="s">
        <v>32</v>
      </c>
      <c r="B136" s="200"/>
      <c r="C136" s="201"/>
      <c r="D136" s="126">
        <f si="25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3.5" r="138" spans="1:10" thickBot="1" x14ac:dyDescent="0.25">
      <c r="A138" s="197" t="s">
        <v>111</v>
      </c>
      <c r="B138" s="205"/>
      <c r="C138" s="206"/>
      <c r="D138" s="126">
        <f>SUM(E138:H138)</f>
        <v>0</v>
      </c>
      <c r="E138" s="127">
        <f ref="E138:H138" si="26" t="shared">SUM(E130:E137)</f>
        <v>0</v>
      </c>
      <c r="F138" s="127">
        <f si="26" t="shared"/>
        <v>0</v>
      </c>
      <c r="G138" s="127">
        <f si="26" t="shared"/>
        <v>0</v>
      </c>
      <c r="H138" s="127">
        <f si="26" t="shared"/>
        <v>0</v>
      </c>
      <c r="I138" s="145"/>
    </row>
    <row hidden="1"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 ref="E139:H139" si="27" t="shared">IF(E138&lt;=$C$142*E125,E125*$C$142-E138,0)</f>
        <v>0</v>
      </c>
      <c r="F139" s="129">
        <f si="27" t="shared"/>
        <v>0</v>
      </c>
      <c r="G139" s="129">
        <f si="27" t="shared"/>
        <v>0</v>
      </c>
      <c r="H139" s="129">
        <f si="27" t="shared"/>
        <v>0</v>
      </c>
      <c r="I139" s="145"/>
      <c r="J139" s="40">
        <f>SUM(E139:G139)</f>
        <v>0</v>
      </c>
    </row>
    <row customHeight="1" ht="28.5" r="140" spans="1:10" thickBot="1" x14ac:dyDescent="0.25">
      <c r="A140" s="216" t="s">
        <v>132</v>
      </c>
      <c r="B140" s="211"/>
      <c r="C140" s="212"/>
      <c r="D140" s="160">
        <f>SUM(D138:D139)</f>
        <v>0</v>
      </c>
      <c r="E140" s="161">
        <f ref="E140:H140" si="28" t="shared">SUM(E138:E139)</f>
        <v>0</v>
      </c>
      <c r="F140" s="161">
        <f si="28" t="shared"/>
        <v>0</v>
      </c>
      <c r="G140" s="161">
        <f si="28" t="shared"/>
        <v>0</v>
      </c>
      <c r="H140" s="162">
        <f si="28" t="shared"/>
        <v>0</v>
      </c>
      <c r="I140" s="145"/>
      <c r="J140" s="136">
        <f>SUM(E140:H140)</f>
        <v>0</v>
      </c>
    </row>
    <row customHeight="1" ht="13.5" r="141" spans="1:10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ref="E141:H141" si="29" t="shared">SUM(E125-E140)</f>
        <v>0</v>
      </c>
      <c r="F141" s="134">
        <f si="29" t="shared"/>
        <v>0</v>
      </c>
      <c r="G141" s="134">
        <f si="29" t="shared"/>
        <v>0</v>
      </c>
      <c r="H141" s="135">
        <f si="29" t="shared"/>
        <v>0</v>
      </c>
      <c r="I141" s="145"/>
      <c r="J141" s="136">
        <f>SUM(E141:H141)</f>
        <v>0</v>
      </c>
    </row>
    <row customHeight="1" ht="39.75" r="142" spans="1:10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customHeight="1" ht="18.75" r="145" spans="1:9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ht="12.75" r="146" spans="1:9" x14ac:dyDescent="0.2">
      <c r="B146" s="3"/>
    </row>
    <row ht="12.75" r="147" spans="1:9" x14ac:dyDescent="0.2">
      <c r="A147" s="20" t="s">
        <v>85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bottom="0.78740157499999996" footer="0.3" header="0.3" left="0.7" right="0.7" top="0.78740157499999996"/>
  <pageSetup fitToHeight="0" orientation="portrait" paperSize="9" r:id="rId1" scale="47"/>
  <headerFooter>
    <oddHeader>&amp;L&amp;"Arial,Tučné"&amp;12Příloha č. 11 a - Údaje o sociální službě</oddHeader>
  </headerFooter>
  <ignoredErrors>
    <ignoredError formula="1" sqref="G43 G58 G73"/>
  </ignoredErrors>
  <legacy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154"/>
  <sheetViews>
    <sheetView topLeftCell="A115" view="pageLayout" workbookViewId="0" zoomScaleNormal="80">
      <selection activeCell="E100" sqref="E100"/>
    </sheetView>
  </sheetViews>
  <sheetFormatPr defaultRowHeight="14.25" x14ac:dyDescent="0.2"/>
  <cols>
    <col min="1" max="1" style="3" width="9.140625" collapsed="false"/>
    <col min="2" max="2" customWidth="true" style="23" width="41.85546875" collapsed="false"/>
    <col min="3" max="3" customWidth="true" style="3" width="14.28515625" collapsed="false"/>
    <col min="4" max="4" bestFit="true" customWidth="true" style="3" width="22.85546875" collapsed="false"/>
    <col min="5" max="8" customWidth="true" style="3" width="15.7109375" collapsed="false"/>
    <col min="9" max="9" customWidth="true" style="3" width="24.7109375" collapsed="false"/>
    <col min="10" max="10" customWidth="true" style="3" width="28.28515625" collapsed="false"/>
    <col min="11" max="16384" style="3" width="9.140625" collapsed="false"/>
  </cols>
  <sheetData>
    <row customFormat="1" ht="15" r="1" s="29" spans="1:6" x14ac:dyDescent="0.25">
      <c r="A1" s="163"/>
      <c r="B1" s="163"/>
    </row>
    <row ht="15.75" r="3" spans="1:6" x14ac:dyDescent="0.25">
      <c r="A3" s="60" t="s">
        <v>47</v>
      </c>
      <c r="B3" s="60"/>
      <c r="C3" s="60"/>
    </row>
    <row customHeight="1" ht="8.25" r="4" spans="1:6" x14ac:dyDescent="0.2"/>
    <row customFormat="1" customHeight="1" ht="30" r="5" s="24" spans="1:6" x14ac:dyDescent="0.2">
      <c r="A5" s="165" t="s">
        <v>42</v>
      </c>
      <c r="B5" s="217"/>
      <c r="C5" s="178"/>
      <c r="D5" s="178"/>
      <c r="E5" s="179"/>
      <c r="F5" s="179"/>
    </row>
    <row customFormat="1" customHeight="1" ht="30" r="6" s="24" spans="1:6" x14ac:dyDescent="0.2">
      <c r="A6" s="165" t="s">
        <v>46</v>
      </c>
      <c r="B6" s="217"/>
      <c r="C6" s="178"/>
      <c r="D6" s="178"/>
      <c r="E6" s="179"/>
      <c r="F6" s="179"/>
    </row>
    <row customFormat="1" customHeight="1" ht="30" r="7" s="24" spans="1:6" x14ac:dyDescent="0.2">
      <c r="A7" s="165" t="s">
        <v>43</v>
      </c>
      <c r="B7" s="217"/>
      <c r="C7" s="178"/>
      <c r="D7" s="178"/>
      <c r="E7" s="179"/>
      <c r="F7" s="179"/>
    </row>
    <row customFormat="1" customHeight="1" ht="30" r="8" s="24" spans="1:6" x14ac:dyDescent="0.2">
      <c r="A8" s="165" t="s">
        <v>50</v>
      </c>
      <c r="B8" s="217"/>
      <c r="C8" s="178"/>
      <c r="D8" s="178"/>
      <c r="E8" s="179"/>
      <c r="F8" s="179"/>
    </row>
    <row customFormat="1" customHeight="1" ht="30" r="9" s="24" spans="1:6" x14ac:dyDescent="0.2">
      <c r="A9" s="165" t="s">
        <v>44</v>
      </c>
      <c r="B9" s="217"/>
      <c r="C9" s="178"/>
      <c r="D9" s="178"/>
      <c r="E9" s="179"/>
      <c r="F9" s="179"/>
    </row>
    <row customFormat="1" customHeight="1" ht="30" r="10" s="24" spans="1:6" x14ac:dyDescent="0.2">
      <c r="A10" s="165" t="s">
        <v>45</v>
      </c>
      <c r="B10" s="217"/>
      <c r="C10" s="178"/>
      <c r="D10" s="178"/>
      <c r="E10" s="179"/>
      <c r="F10" s="179"/>
    </row>
    <row customFormat="1" customHeight="1" ht="30" r="11" s="24" spans="1:6" x14ac:dyDescent="0.2">
      <c r="A11" s="165" t="s">
        <v>89</v>
      </c>
      <c r="B11" s="217"/>
      <c r="C11" s="178"/>
      <c r="D11" s="178"/>
      <c r="E11" s="179"/>
      <c r="F11" s="179"/>
    </row>
    <row customFormat="1" customHeight="1" ht="30" r="12" s="24" spans="1:6" x14ac:dyDescent="0.2">
      <c r="A12" s="165" t="s">
        <v>93</v>
      </c>
      <c r="B12" s="217"/>
      <c r="C12" s="178"/>
      <c r="D12" s="178"/>
      <c r="E12" s="179"/>
      <c r="F12" s="179"/>
    </row>
    <row customFormat="1" customHeight="1" ht="42.75" r="13" s="24" spans="1:6" x14ac:dyDescent="0.2">
      <c r="A13" s="165" t="s">
        <v>90</v>
      </c>
      <c r="B13" s="217"/>
      <c r="C13" s="178"/>
      <c r="D13" s="178"/>
      <c r="E13" s="179"/>
      <c r="F13" s="179"/>
    </row>
    <row customFormat="1" customHeight="1" ht="30" r="14" s="24" spans="1:6" x14ac:dyDescent="0.2">
      <c r="A14" s="165" t="s">
        <v>49</v>
      </c>
      <c r="B14" s="217"/>
      <c r="C14" s="178">
        <f>SUM(C15:C18)</f>
        <v>0</v>
      </c>
      <c r="D14" s="178"/>
      <c r="E14" s="179"/>
      <c r="F14" s="179"/>
    </row>
    <row customFormat="1" ht="12.75" r="15" s="24" spans="1:6" x14ac:dyDescent="0.2">
      <c r="A15" s="165" t="s">
        <v>86</v>
      </c>
      <c r="B15" s="217"/>
      <c r="C15" s="178"/>
      <c r="D15" s="178"/>
      <c r="E15" s="179"/>
      <c r="F15" s="179"/>
    </row>
    <row customFormat="1" ht="12.75" r="16" s="24" spans="1:6" x14ac:dyDescent="0.2">
      <c r="A16" s="165" t="s">
        <v>87</v>
      </c>
      <c r="B16" s="217"/>
      <c r="C16" s="178"/>
      <c r="D16" s="178"/>
      <c r="E16" s="179"/>
      <c r="F16" s="179"/>
    </row>
    <row customFormat="1" ht="12.75" r="17" s="24" spans="1:9" x14ac:dyDescent="0.2">
      <c r="A17" s="165" t="s">
        <v>88</v>
      </c>
      <c r="B17" s="217"/>
      <c r="C17" s="178"/>
      <c r="D17" s="178"/>
      <c r="E17" s="179"/>
      <c r="F17" s="179"/>
    </row>
    <row customFormat="1" ht="12.75" r="18" s="24" spans="1:9" x14ac:dyDescent="0.2">
      <c r="A18" s="165" t="s">
        <v>127</v>
      </c>
      <c r="B18" s="217"/>
      <c r="C18" s="178"/>
      <c r="D18" s="178"/>
      <c r="E18" s="179"/>
      <c r="F18" s="179"/>
    </row>
    <row customFormat="1" customHeight="1" ht="30" r="19" s="23" spans="1:9" x14ac:dyDescent="0.2"/>
    <row customFormat="1" customHeight="1" ht="30" r="20" s="23" spans="1:9" x14ac:dyDescent="0.2">
      <c r="A20" s="184" t="s">
        <v>91</v>
      </c>
      <c r="B20" s="185"/>
      <c r="C20" s="185"/>
      <c r="D20" s="185"/>
      <c r="E20" s="185"/>
      <c r="F20" s="185"/>
    </row>
    <row customFormat="1" customHeight="1" ht="19.5" r="21" s="23" spans="1:9" x14ac:dyDescent="0.2">
      <c r="B21" s="25"/>
    </row>
    <row customFormat="1" customHeight="1" ht="57" r="22" s="24" spans="1:9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ht="12.75" r="23" spans="1:9" x14ac:dyDescent="0.2">
      <c r="A23" s="167" t="s">
        <v>86</v>
      </c>
      <c r="B23" s="168"/>
      <c r="C23" s="188"/>
      <c r="D23" s="189"/>
      <c r="E23" s="188"/>
      <c r="F23" s="189"/>
    </row>
    <row ht="12.75" r="24" spans="1:9" x14ac:dyDescent="0.2">
      <c r="A24" s="167" t="s">
        <v>87</v>
      </c>
      <c r="B24" s="168"/>
      <c r="C24" s="188"/>
      <c r="D24" s="189"/>
      <c r="E24" s="188"/>
      <c r="F24" s="189"/>
    </row>
    <row ht="12.75" r="25" spans="1:9" x14ac:dyDescent="0.2">
      <c r="A25" s="167" t="s">
        <v>88</v>
      </c>
      <c r="B25" s="168"/>
      <c r="C25" s="188"/>
      <c r="D25" s="189"/>
      <c r="E25" s="188"/>
      <c r="F25" s="189"/>
    </row>
    <row customHeight="1" ht="15" r="26" spans="1:9" x14ac:dyDescent="0.2">
      <c r="A26" s="167" t="s">
        <v>127</v>
      </c>
      <c r="B26" s="168"/>
      <c r="C26" s="188"/>
      <c r="D26" s="189"/>
      <c r="E26" s="188"/>
      <c r="F26" s="189"/>
    </row>
    <row hidden="1" r="27" spans="1:9" x14ac:dyDescent="0.2"/>
    <row customHeight="1" ht="35.25" r="28" spans="1:9" x14ac:dyDescent="0.2">
      <c r="A28" s="182" t="s">
        <v>130</v>
      </c>
      <c r="B28" s="183"/>
      <c r="C28" s="183"/>
      <c r="D28" s="183"/>
      <c r="E28" s="183"/>
      <c r="F28" s="183"/>
    </row>
    <row ht="15.75" r="31" spans="1:9" x14ac:dyDescent="0.25">
      <c r="A31" s="60" t="s">
        <v>48</v>
      </c>
      <c r="B31" s="26"/>
      <c r="G31" s="5"/>
      <c r="H31" s="5"/>
    </row>
    <row ht="15" r="32" spans="1:9" x14ac:dyDescent="0.25">
      <c r="B32" s="17"/>
      <c r="C32" s="1"/>
      <c r="D32" s="1"/>
      <c r="E32" s="1"/>
      <c r="F32" s="1"/>
      <c r="G32" s="5"/>
      <c r="H32" s="5"/>
      <c r="I32" s="1"/>
    </row>
    <row ht="15" r="33" spans="1:9" x14ac:dyDescent="0.25">
      <c r="A33" s="22" t="s">
        <v>86</v>
      </c>
      <c r="B33" s="22"/>
      <c r="G33" s="5"/>
      <c r="H33" s="5"/>
    </row>
    <row ht="24.75" r="34" spans="1:9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ht="13.5" r="35" spans="1:9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ref="E35:F35" si="0" t="shared">E36+E43</f>
        <v>0</v>
      </c>
      <c r="F35" s="127">
        <f si="0" t="shared"/>
        <v>0</v>
      </c>
      <c r="G35" s="139">
        <f>G36+G43</f>
        <v>0</v>
      </c>
      <c r="H35" s="33"/>
      <c r="I35" s="4"/>
    </row>
    <row ht="13.5" r="36" spans="1:9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ref="E36:F36" si="1" t="shared">SUM(E37:E42)</f>
        <v>0</v>
      </c>
      <c r="F36" s="140">
        <f si="1" t="shared"/>
        <v>0</v>
      </c>
      <c r="G36" s="141">
        <f>SUM(G37:G42)</f>
        <v>0</v>
      </c>
      <c r="H36" s="62"/>
      <c r="I36" s="4"/>
    </row>
    <row ht="12.75" r="37" spans="1:9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ref="G37:G42" si="2" t="shared">SUM(D37:F37)</f>
        <v>0</v>
      </c>
      <c r="H37" s="33"/>
    </row>
    <row ht="12.75" r="38" spans="1:9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si="2" t="shared"/>
        <v>0</v>
      </c>
      <c r="H38" s="33"/>
    </row>
    <row ht="12.75" r="39" spans="1:9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si="2" t="shared"/>
        <v>0</v>
      </c>
      <c r="H39" s="33"/>
    </row>
    <row ht="12.75" r="40" spans="1:9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si="2" t="shared"/>
        <v>0</v>
      </c>
      <c r="H40" s="33"/>
    </row>
    <row ht="12.75" r="41" spans="1:9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si="2" t="shared"/>
        <v>0</v>
      </c>
      <c r="H41" s="33"/>
    </row>
    <row ht="13.5" r="42" spans="1:9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si="2" t="shared"/>
        <v>0</v>
      </c>
      <c r="H42" s="33"/>
    </row>
    <row ht="13.5" r="43" spans="1:9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ref="E43:F43" si="3" t="shared">SUM(E44:E46)</f>
        <v>0</v>
      </c>
      <c r="F43" s="127">
        <f si="3" t="shared"/>
        <v>0</v>
      </c>
      <c r="G43" s="139">
        <f>SUM(G44:G46)</f>
        <v>0</v>
      </c>
      <c r="H43" s="33"/>
      <c r="I43" s="4"/>
    </row>
    <row ht="12.75" r="44" spans="1:9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ht="12.75" r="45" spans="1:9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ht="12.75" r="46" spans="1:9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ht="15" r="47" spans="1:9" x14ac:dyDescent="0.25">
      <c r="B47" s="6"/>
      <c r="G47" s="5"/>
      <c r="H47" s="63"/>
    </row>
    <row ht="15" r="48" spans="1:9" x14ac:dyDescent="0.25">
      <c r="A48" s="21" t="s">
        <v>87</v>
      </c>
      <c r="B48" s="21"/>
      <c r="G48" s="5"/>
      <c r="H48" s="63"/>
    </row>
    <row ht="24.75" r="49" spans="1:9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ht="13.5" r="50" spans="1:9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ref="E50:F50" si="4" t="shared">E51+E58</f>
        <v>0</v>
      </c>
      <c r="F50" s="127">
        <f si="4" t="shared"/>
        <v>0</v>
      </c>
      <c r="G50" s="139">
        <f>G51+G58</f>
        <v>0</v>
      </c>
      <c r="H50" s="33"/>
      <c r="I50" s="4"/>
    </row>
    <row ht="13.5" r="51" spans="1:9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ref="E51:F51" si="5" t="shared">SUM(E52:E57)</f>
        <v>0</v>
      </c>
      <c r="F51" s="140">
        <f si="5" t="shared"/>
        <v>0</v>
      </c>
      <c r="G51" s="141">
        <f>SUM(G52:G57)</f>
        <v>0</v>
      </c>
      <c r="H51" s="62"/>
      <c r="I51" s="4"/>
    </row>
    <row ht="12.75" r="52" spans="1:9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ref="G52:G57" si="6" t="shared">SUM(D52:F52)</f>
        <v>0</v>
      </c>
      <c r="H52" s="33"/>
    </row>
    <row ht="12.75" r="53" spans="1:9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si="6" t="shared"/>
        <v>0</v>
      </c>
      <c r="H53" s="33"/>
    </row>
    <row ht="12.75" r="54" spans="1:9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si="6" t="shared"/>
        <v>0</v>
      </c>
      <c r="H54" s="33"/>
    </row>
    <row ht="12.75" r="55" spans="1:9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si="6" t="shared"/>
        <v>0</v>
      </c>
      <c r="H55" s="33"/>
    </row>
    <row ht="12.75" r="56" spans="1:9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si="6" t="shared"/>
        <v>0</v>
      </c>
      <c r="H56" s="33"/>
    </row>
    <row ht="13.5" r="57" spans="1:9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si="6" t="shared"/>
        <v>0</v>
      </c>
      <c r="H57" s="33"/>
    </row>
    <row ht="13.5" r="58" spans="1:9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ref="E58:F58" si="7" t="shared">SUM(E59:E61)</f>
        <v>0</v>
      </c>
      <c r="F58" s="127">
        <f si="7" t="shared"/>
        <v>0</v>
      </c>
      <c r="G58" s="139">
        <f>SUM(G59:G61)</f>
        <v>0</v>
      </c>
      <c r="H58" s="33"/>
      <c r="I58" s="4"/>
    </row>
    <row ht="12.75" r="59" spans="1:9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ht="12.75" r="60" spans="1:9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ht="12.75" r="61" spans="1:9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ht="15" r="62" spans="1:9" x14ac:dyDescent="0.25">
      <c r="B62" s="6"/>
      <c r="G62" s="5"/>
      <c r="H62" s="63"/>
    </row>
    <row ht="15" r="63" spans="1:9" x14ac:dyDescent="0.25">
      <c r="A63" s="21" t="s">
        <v>88</v>
      </c>
      <c r="B63" s="21"/>
      <c r="G63" s="5"/>
      <c r="H63" s="63"/>
    </row>
    <row ht="24.75" r="64" spans="1:9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ht="13.5" r="65" spans="1:9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ref="E65:F65" si="8" t="shared">E66+E73</f>
        <v>0</v>
      </c>
      <c r="F65" s="127">
        <f si="8" t="shared"/>
        <v>0</v>
      </c>
      <c r="G65" s="139">
        <f>G66+G73</f>
        <v>0</v>
      </c>
      <c r="H65" s="33"/>
      <c r="I65" s="4"/>
    </row>
    <row ht="13.5" r="66" spans="1:9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ref="E66:F66" si="9" t="shared">SUM(E67:E72)</f>
        <v>0</v>
      </c>
      <c r="F66" s="140">
        <f si="9" t="shared"/>
        <v>0</v>
      </c>
      <c r="G66" s="141">
        <f>SUM(G67:G72)</f>
        <v>0</v>
      </c>
      <c r="H66" s="62"/>
      <c r="I66" s="4"/>
    </row>
    <row ht="12.75" r="67" spans="1:9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ref="G67:G72" si="10" t="shared">SUM(D67:F67)</f>
        <v>0</v>
      </c>
      <c r="H67" s="33"/>
    </row>
    <row ht="12.75" r="68" spans="1:9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si="10" t="shared"/>
        <v>0</v>
      </c>
      <c r="H68" s="33"/>
    </row>
    <row ht="12.75" r="69" spans="1:9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si="10" t="shared"/>
        <v>0</v>
      </c>
      <c r="H69" s="33"/>
    </row>
    <row ht="12.75" r="70" spans="1:9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si="10" t="shared"/>
        <v>0</v>
      </c>
      <c r="H70" s="33"/>
    </row>
    <row ht="12.75" r="71" spans="1:9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si="10" t="shared"/>
        <v>0</v>
      </c>
      <c r="H71" s="33"/>
    </row>
    <row ht="13.5" r="72" spans="1:9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si="10" t="shared"/>
        <v>0</v>
      </c>
      <c r="H72" s="33"/>
    </row>
    <row ht="13.5" r="73" spans="1:9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ref="E73:F73" si="11" t="shared">SUM(E74:E76)</f>
        <v>0</v>
      </c>
      <c r="F73" s="127">
        <f si="11" t="shared"/>
        <v>0</v>
      </c>
      <c r="G73" s="139">
        <f>SUM(G74:G76)</f>
        <v>0</v>
      </c>
      <c r="H73" s="33"/>
      <c r="I73" s="4"/>
    </row>
    <row ht="12.75" r="74" spans="1:9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ht="12.75" r="75" spans="1:9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ht="12.75" r="76" spans="1:9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ht="15" r="77" spans="1:9" x14ac:dyDescent="0.25">
      <c r="B77" s="6"/>
      <c r="G77" s="5"/>
      <c r="H77" s="63"/>
    </row>
    <row ht="15" r="78" spans="1:9" x14ac:dyDescent="0.25">
      <c r="A78" s="21" t="s">
        <v>127</v>
      </c>
      <c r="B78" s="21"/>
      <c r="G78" s="5"/>
      <c r="H78" s="63"/>
    </row>
    <row ht="24.75" r="79" spans="1:9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ht="13.5" r="80" spans="1:9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ref="E80:F80" si="12" t="shared">E81+E88</f>
        <v>0</v>
      </c>
      <c r="F80" s="127">
        <f si="12" t="shared"/>
        <v>0</v>
      </c>
      <c r="G80" s="139">
        <f>G81+G88</f>
        <v>0</v>
      </c>
      <c r="H80" s="33"/>
      <c r="I80" s="4"/>
    </row>
    <row ht="13.5" r="81" spans="1:9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ref="E81:F81" si="13" t="shared">SUM(E82:E87)</f>
        <v>0</v>
      </c>
      <c r="F81" s="140">
        <f si="13" t="shared"/>
        <v>0</v>
      </c>
      <c r="G81" s="141">
        <f>SUM(G82:G87)</f>
        <v>0</v>
      </c>
      <c r="H81" s="62"/>
      <c r="I81" s="4"/>
    </row>
    <row ht="12.75" r="82" spans="1:9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ref="G82:G87" si="14" t="shared">SUM(D82:F82)</f>
        <v>0</v>
      </c>
      <c r="H82" s="33"/>
    </row>
    <row ht="12.75" r="83" spans="1:9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si="14" t="shared"/>
        <v>0</v>
      </c>
      <c r="H83" s="33"/>
    </row>
    <row ht="12.75" r="84" spans="1:9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si="14" t="shared"/>
        <v>0</v>
      </c>
      <c r="H84" s="33"/>
    </row>
    <row ht="12.75" r="85" spans="1:9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si="14" t="shared"/>
        <v>0</v>
      </c>
      <c r="H85" s="33"/>
    </row>
    <row ht="12.75" r="86" spans="1:9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si="14" t="shared"/>
        <v>0</v>
      </c>
      <c r="H86" s="33"/>
    </row>
    <row ht="13.5" r="87" spans="1:9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si="14" t="shared"/>
        <v>0</v>
      </c>
      <c r="H87" s="33"/>
    </row>
    <row ht="13.5" r="88" spans="1:9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ref="E88:F88" si="15" t="shared">SUM(E89:E91)</f>
        <v>0</v>
      </c>
      <c r="F88" s="127">
        <f si="15" t="shared"/>
        <v>0</v>
      </c>
      <c r="G88" s="139">
        <f>SUM(G89:G91)</f>
        <v>0</v>
      </c>
      <c r="H88" s="33"/>
      <c r="I88" s="4"/>
    </row>
    <row ht="12.75" r="89" spans="1:9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ht="12.75" r="90" spans="1:9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ht="12.75" r="91" spans="1:9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ht="15.75" r="93" spans="1:9" x14ac:dyDescent="0.25">
      <c r="A93" s="2" t="s">
        <v>35</v>
      </c>
      <c r="B93" s="2"/>
      <c r="C93" s="2"/>
    </row>
    <row ht="15.75" r="94" spans="1:9" x14ac:dyDescent="0.25">
      <c r="B94" s="2"/>
    </row>
    <row ht="15" r="95" spans="1:9" x14ac:dyDescent="0.25">
      <c r="A95" s="18" t="s">
        <v>92</v>
      </c>
      <c r="B95" s="18"/>
    </row>
    <row ht="15" r="96" spans="1:9" x14ac:dyDescent="0.25">
      <c r="B96" s="3"/>
      <c r="C96" s="18"/>
    </row>
    <row ht="51" r="97" spans="1:10" x14ac:dyDescent="0.2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customHeight="1" ht="12.75" r="98" spans="1:10" x14ac:dyDescent="0.2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ref="F98:H98" si="16" t="shared">SUM(F99:F102)</f>
        <v>0</v>
      </c>
      <c r="G98" s="127">
        <f si="16" t="shared"/>
        <v>0</v>
      </c>
      <c r="H98" s="127">
        <f si="16" t="shared"/>
        <v>0</v>
      </c>
      <c r="I98" s="13"/>
      <c r="J98" s="13"/>
    </row>
    <row customHeight="1" ht="12.75" r="99" spans="1:10" x14ac:dyDescent="0.2">
      <c r="A99" s="218" t="s">
        <v>51</v>
      </c>
      <c r="B99" s="219"/>
      <c r="C99" s="220"/>
      <c r="D99" s="126">
        <f ref="D99:D122" si="17" t="shared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ht="12.75" r="100" spans="1:10" x14ac:dyDescent="0.2">
      <c r="A100" s="218" t="s">
        <v>26</v>
      </c>
      <c r="B100" s="219"/>
      <c r="C100" s="220"/>
      <c r="D100" s="126">
        <f si="17" t="shared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ht="12.75" r="101" spans="1:10" x14ac:dyDescent="0.2">
      <c r="A101" s="218" t="s">
        <v>27</v>
      </c>
      <c r="B101" s="219"/>
      <c r="C101" s="220"/>
      <c r="D101" s="126">
        <f si="17" t="shared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ht="12.75" r="102" spans="1:10" x14ac:dyDescent="0.2">
      <c r="A102" s="218" t="s">
        <v>28</v>
      </c>
      <c r="B102" s="219"/>
      <c r="C102" s="220"/>
      <c r="D102" s="126">
        <f si="17" t="shared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ht="12.75" r="103" spans="1:10" x14ac:dyDescent="0.2">
      <c r="A103" s="195" t="s">
        <v>57</v>
      </c>
      <c r="B103" s="196"/>
      <c r="C103" s="168"/>
      <c r="D103" s="126">
        <f si="17" t="shared"/>
        <v>0</v>
      </c>
      <c r="E103" s="127">
        <f>E104</f>
        <v>0</v>
      </c>
      <c r="F103" s="127">
        <f ref="F103:H103" si="18" t="shared">F104</f>
        <v>0</v>
      </c>
      <c r="G103" s="127">
        <f si="18" t="shared"/>
        <v>0</v>
      </c>
      <c r="H103" s="127">
        <f si="18" t="shared"/>
        <v>0</v>
      </c>
      <c r="I103" s="13"/>
      <c r="J103" s="13"/>
    </row>
    <row ht="12.75" r="104" spans="1:10" x14ac:dyDescent="0.2">
      <c r="A104" s="218" t="s">
        <v>58</v>
      </c>
      <c r="B104" s="219"/>
      <c r="C104" s="220"/>
      <c r="D104" s="126">
        <f si="17" t="shared"/>
        <v>0</v>
      </c>
      <c r="E104" s="127">
        <f>SUM(E105:E108)</f>
        <v>0</v>
      </c>
      <c r="F104" s="127">
        <f ref="F104:H104" si="19" t="shared">SUM(F105:F108)</f>
        <v>0</v>
      </c>
      <c r="G104" s="127">
        <f si="19" t="shared"/>
        <v>0</v>
      </c>
      <c r="H104" s="127">
        <f si="19" t="shared"/>
        <v>0</v>
      </c>
      <c r="I104" s="13"/>
      <c r="J104" s="13"/>
    </row>
    <row ht="12.75" r="105" spans="1:10" x14ac:dyDescent="0.2">
      <c r="A105" s="218" t="s">
        <v>59</v>
      </c>
      <c r="B105" s="219"/>
      <c r="C105" s="220"/>
      <c r="D105" s="126">
        <f si="17" t="shared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ht="12.75" r="106" spans="1:10" x14ac:dyDescent="0.2">
      <c r="A106" s="218" t="s">
        <v>60</v>
      </c>
      <c r="B106" s="219"/>
      <c r="C106" s="220"/>
      <c r="D106" s="126">
        <f si="17" t="shared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ht="12.75" r="107" spans="1:10" x14ac:dyDescent="0.2">
      <c r="A107" s="218" t="s">
        <v>76</v>
      </c>
      <c r="B107" s="219"/>
      <c r="C107" s="220"/>
      <c r="D107" s="126">
        <f si="17" t="shared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ht="12.75" r="108" spans="1:10" x14ac:dyDescent="0.2">
      <c r="A108" s="218" t="s">
        <v>64</v>
      </c>
      <c r="B108" s="219"/>
      <c r="C108" s="220"/>
      <c r="D108" s="126">
        <f si="17" t="shared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ht="12.75" r="109" spans="1:10" x14ac:dyDescent="0.2">
      <c r="A109" s="195" t="s">
        <v>56</v>
      </c>
      <c r="B109" s="196"/>
      <c r="C109" s="168"/>
      <c r="D109" s="126">
        <f si="17" t="shared"/>
        <v>0</v>
      </c>
      <c r="E109" s="127">
        <f>SUM(E110:E115)</f>
        <v>0</v>
      </c>
      <c r="F109" s="127">
        <f ref="F109:H109" si="20" t="shared">SUM(F110:F115)</f>
        <v>0</v>
      </c>
      <c r="G109" s="127">
        <f si="20" t="shared"/>
        <v>0</v>
      </c>
      <c r="H109" s="127">
        <f si="20" t="shared"/>
        <v>0</v>
      </c>
      <c r="I109" s="13"/>
      <c r="J109" s="13"/>
    </row>
    <row ht="12.75" r="110" spans="1:10" x14ac:dyDescent="0.2">
      <c r="A110" s="218" t="s">
        <v>67</v>
      </c>
      <c r="B110" s="219"/>
      <c r="C110" s="220"/>
      <c r="D110" s="126">
        <f si="17" t="shared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ht="12.75" r="111" spans="1:10" x14ac:dyDescent="0.2">
      <c r="A111" s="218" t="s">
        <v>68</v>
      </c>
      <c r="B111" s="219"/>
      <c r="C111" s="220"/>
      <c r="D111" s="126">
        <f si="17" t="shared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ht="12.75" r="112" spans="1:10" x14ac:dyDescent="0.2">
      <c r="A112" s="218" t="s">
        <v>69</v>
      </c>
      <c r="B112" s="219"/>
      <c r="C112" s="220"/>
      <c r="D112" s="126">
        <f si="17" t="shared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ht="12.75" r="113" spans="1:10" x14ac:dyDescent="0.2">
      <c r="A113" s="218" t="s">
        <v>70</v>
      </c>
      <c r="B113" s="219"/>
      <c r="C113" s="220"/>
      <c r="D113" s="126">
        <f si="17" t="shared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ht="12.75" r="114" spans="1:10" x14ac:dyDescent="0.2">
      <c r="A114" s="218" t="s">
        <v>71</v>
      </c>
      <c r="B114" s="219"/>
      <c r="C114" s="220"/>
      <c r="D114" s="126">
        <f si="17" t="shared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ht="12.75" r="115" spans="1:10" x14ac:dyDescent="0.2">
      <c r="A115" s="218" t="s">
        <v>72</v>
      </c>
      <c r="B115" s="219"/>
      <c r="C115" s="220"/>
      <c r="D115" s="126">
        <f si="17" t="shared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ht="12.75" r="116" spans="1:10" x14ac:dyDescent="0.2">
      <c r="A116" s="195" t="s">
        <v>61</v>
      </c>
      <c r="B116" s="196"/>
      <c r="C116" s="168"/>
      <c r="D116" s="126">
        <f si="17" t="shared"/>
        <v>0</v>
      </c>
      <c r="E116" s="127">
        <f>E117</f>
        <v>0</v>
      </c>
      <c r="F116" s="127">
        <f ref="F116:H116" si="21" t="shared">F117</f>
        <v>0</v>
      </c>
      <c r="G116" s="127">
        <f si="21" t="shared"/>
        <v>0</v>
      </c>
      <c r="H116" s="127">
        <f si="21" t="shared"/>
        <v>0</v>
      </c>
      <c r="I116" s="19"/>
      <c r="J116" s="19"/>
    </row>
    <row ht="12.75" r="117" spans="1:10" x14ac:dyDescent="0.2">
      <c r="A117" s="218" t="s">
        <v>63</v>
      </c>
      <c r="B117" s="219"/>
      <c r="C117" s="220"/>
      <c r="D117" s="126">
        <f si="17" t="shared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ht="12.75" r="118" spans="1:10" x14ac:dyDescent="0.2">
      <c r="A118" s="195" t="s">
        <v>62</v>
      </c>
      <c r="B118" s="196"/>
      <c r="C118" s="168"/>
      <c r="D118" s="126">
        <f si="17" t="shared"/>
        <v>0</v>
      </c>
      <c r="E118" s="127">
        <f>SUM(E119:E122)</f>
        <v>0</v>
      </c>
      <c r="F118" s="127">
        <f ref="F118:H118" si="22" t="shared">SUM(F119:F122)</f>
        <v>0</v>
      </c>
      <c r="G118" s="127">
        <f si="22" t="shared"/>
        <v>0</v>
      </c>
      <c r="H118" s="127">
        <f si="22" t="shared"/>
        <v>0</v>
      </c>
      <c r="I118" s="19"/>
      <c r="J118" s="19"/>
    </row>
    <row ht="12.75" r="119" spans="1:10" x14ac:dyDescent="0.2">
      <c r="A119" s="218" t="s">
        <v>73</v>
      </c>
      <c r="B119" s="219"/>
      <c r="C119" s="220"/>
      <c r="D119" s="126">
        <f si="17" t="shared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ht="12.75" r="120" spans="1:10" x14ac:dyDescent="0.2">
      <c r="A120" s="218" t="s">
        <v>141</v>
      </c>
      <c r="B120" s="219"/>
      <c r="C120" s="220"/>
      <c r="D120" s="126">
        <f si="17" t="shared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ht="12.75" r="121" spans="1:10" x14ac:dyDescent="0.2">
      <c r="A121" s="218" t="s">
        <v>74</v>
      </c>
      <c r="B121" s="219"/>
      <c r="C121" s="220"/>
      <c r="D121" s="126">
        <f si="17" t="shared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ht="12.75" r="122" spans="1:10" x14ac:dyDescent="0.2">
      <c r="A122" s="218" t="s">
        <v>75</v>
      </c>
      <c r="B122" s="219"/>
      <c r="C122" s="220"/>
      <c r="D122" s="126">
        <f si="17" t="shared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ht="13.5" r="123" spans="1:10" thickBot="1" x14ac:dyDescent="0.25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ref="F123:H123" si="23" t="shared">F98+F103+F109+F116+F118</f>
        <v>0</v>
      </c>
      <c r="G123" s="129">
        <f si="23" t="shared"/>
        <v>0</v>
      </c>
      <c r="H123" s="129">
        <f si="23" t="shared"/>
        <v>0</v>
      </c>
      <c r="I123" s="41"/>
      <c r="J123" s="41"/>
    </row>
    <row ht="13.5" r="124" spans="1:10" thickBot="1" x14ac:dyDescent="0.25">
      <c r="A124" s="224" t="s">
        <v>55</v>
      </c>
      <c r="B124" s="225"/>
      <c r="C124" s="120">
        <v>0.25</v>
      </c>
      <c r="D124" s="137">
        <f>D123*$C$124</f>
        <v>0</v>
      </c>
      <c r="E124" s="129">
        <f ref="E124:H124" si="24" t="shared">E123*$C$124</f>
        <v>0</v>
      </c>
      <c r="F124" s="129">
        <f si="24" t="shared"/>
        <v>0</v>
      </c>
      <c r="G124" s="129">
        <f si="24" t="shared"/>
        <v>0</v>
      </c>
      <c r="H124" s="129">
        <f si="24" t="shared"/>
        <v>0</v>
      </c>
      <c r="I124" s="13"/>
      <c r="J124" s="13"/>
    </row>
    <row ht="13.5" r="125" spans="1:10" thickBot="1" x14ac:dyDescent="0.2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ht="12.75" r="126" spans="1:10" x14ac:dyDescent="0.2">
      <c r="B126" s="3"/>
    </row>
    <row ht="15" r="127" spans="1:10" x14ac:dyDescent="0.25">
      <c r="A127" s="18" t="s">
        <v>37</v>
      </c>
      <c r="B127" s="18"/>
      <c r="D127" s="18"/>
    </row>
    <row ht="12.75" r="128" spans="1:10" x14ac:dyDescent="0.2">
      <c r="B128" s="3"/>
      <c r="C128" s="4"/>
      <c r="D128" s="4"/>
    </row>
    <row ht="51" r="129" spans="1:10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ht="12.75" r="130" spans="1:10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ht="12.75" r="131" spans="1:10" x14ac:dyDescent="0.2">
      <c r="A131" s="56" t="s">
        <v>36</v>
      </c>
      <c r="B131" s="56"/>
      <c r="C131" s="57"/>
      <c r="D131" s="126">
        <f ref="D131:D137" si="25" t="shared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ht="12.75" r="132" spans="1:10" x14ac:dyDescent="0.2">
      <c r="A132" s="56" t="s">
        <v>54</v>
      </c>
      <c r="B132" s="56"/>
      <c r="C132" s="57"/>
      <c r="D132" s="126">
        <f si="25" t="shared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ht="12.75" r="133" spans="1:10" x14ac:dyDescent="0.2">
      <c r="A133" s="56" t="s">
        <v>31</v>
      </c>
      <c r="B133" s="56"/>
      <c r="C133" s="57"/>
      <c r="D133" s="126">
        <f si="25" t="shared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ht="12.75" r="134" spans="1:10" x14ac:dyDescent="0.2">
      <c r="A134" s="56" t="s">
        <v>40</v>
      </c>
      <c r="B134" s="56"/>
      <c r="C134" s="57"/>
      <c r="D134" s="126">
        <f si="25" t="shared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ht="12.75" r="135" spans="1:10" x14ac:dyDescent="0.2">
      <c r="A135" s="56" t="s">
        <v>30</v>
      </c>
      <c r="B135" s="56"/>
      <c r="C135" s="57"/>
      <c r="D135" s="126">
        <f si="25" t="shared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ht="12.75" r="136" spans="1:10" x14ac:dyDescent="0.2">
      <c r="A136" s="56" t="s">
        <v>32</v>
      </c>
      <c r="B136" s="56"/>
      <c r="C136" s="57"/>
      <c r="D136" s="126">
        <f si="25" t="shared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ht="12.75" r="137" spans="1:10" x14ac:dyDescent="0.2">
      <c r="A137" s="56" t="s">
        <v>39</v>
      </c>
      <c r="B137" s="56"/>
      <c r="C137" s="57"/>
      <c r="D137" s="126">
        <f si="25" t="shared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ht="13.5" r="138" spans="1:10" thickBot="1" x14ac:dyDescent="0.25">
      <c r="A138" s="54" t="s">
        <v>111</v>
      </c>
      <c r="B138" s="54"/>
      <c r="C138" s="55"/>
      <c r="D138" s="126">
        <f>SUM(E138:H138)</f>
        <v>0</v>
      </c>
      <c r="E138" s="127">
        <f ref="E138:H138" si="26" t="shared">SUM(E130:E137)</f>
        <v>0</v>
      </c>
      <c r="F138" s="127">
        <f si="26" t="shared"/>
        <v>0</v>
      </c>
      <c r="G138" s="127">
        <f si="26" t="shared"/>
        <v>0</v>
      </c>
      <c r="H138" s="127">
        <f si="26" t="shared"/>
        <v>0</v>
      </c>
      <c r="I138" s="145"/>
    </row>
    <row hidden="1" ht="13.5" r="139" spans="1:10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customHeight="1" ht="27" r="140" spans="1:10" thickBot="1" x14ac:dyDescent="0.2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customHeight="1" ht="13.5" r="141" spans="1:10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customHeight="1" ht="39.75" r="142" spans="1:10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customFormat="1" ht="12.75" r="143" s="29" spans="1:10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customFormat="1" ht="12.75" r="144" s="29" spans="1:10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customHeight="1" ht="18.75" r="145" spans="1:9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ht="12.75" r="146" spans="1:9" x14ac:dyDescent="0.2">
      <c r="B146" s="3"/>
    </row>
    <row ht="12.75" r="147" spans="1:9" x14ac:dyDescent="0.2">
      <c r="A147" s="20" t="s">
        <v>85</v>
      </c>
      <c r="B147" s="20"/>
    </row>
    <row ht="12.75" r="148" spans="1:9" x14ac:dyDescent="0.2">
      <c r="B148" s="3"/>
    </row>
    <row ht="12.75" r="149" spans="1:9" x14ac:dyDescent="0.2">
      <c r="B149" s="3"/>
    </row>
    <row hidden="1" ht="12.75" r="150" spans="1:9" x14ac:dyDescent="0.2">
      <c r="B150" s="28"/>
    </row>
    <row hidden="1" r="151" spans="1:9" x14ac:dyDescent="0.2">
      <c r="B151" s="27">
        <v>0</v>
      </c>
    </row>
    <row hidden="1" r="152" spans="1:9" x14ac:dyDescent="0.2">
      <c r="B152" s="27">
        <v>0.05</v>
      </c>
    </row>
    <row hidden="1" r="153" spans="1:9" x14ac:dyDescent="0.2">
      <c r="B153" s="27">
        <v>0.15</v>
      </c>
    </row>
    <row hidden="1" r="154" spans="1:9" x14ac:dyDescent="0.2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bottom="0.78740157499999996" footer="0.3" header="0.3" left="0.7" right="0.7" top="0.78740157499999996"/>
  <pageSetup orientation="portrait" paperSize="9" r:id="rId1" scale="29"/>
  <headerFooter>
    <oddHeader>&amp;L&amp;"Arial,Tučné"&amp;12Příloha č. 11 a - Údaje o sociální službě</oddHeader>
  </headerFooter>
  <ignoredErrors>
    <ignoredError formula="1" sqref="G58 G73 G88 G43"/>
  </ignoredErrors>
  <legacy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C15"/>
  <sheetViews>
    <sheetView workbookViewId="0" zoomScaleNormal="100">
      <selection activeCell="A19" sqref="A19"/>
    </sheetView>
  </sheetViews>
  <sheetFormatPr defaultRowHeight="12.75" x14ac:dyDescent="0.2"/>
  <cols>
    <col min="1" max="1" customWidth="true" width="39.28515625" collapsed="false"/>
    <col min="2" max="2" customWidth="true" width="16.28515625" collapsed="false"/>
  </cols>
  <sheetData>
    <row ht="15" r="2" spans="1:3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customHeight="1" ht="29.25" r="4" spans="1:3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customHeight="1" ht="14.25" r="7" spans="1:3" thickBot="1" x14ac:dyDescent="0.25">
      <c r="A7" s="115" t="s">
        <v>135</v>
      </c>
      <c r="B7" s="116">
        <f>'Sociální služba 1'!C142</f>
        <v>0.05</v>
      </c>
      <c r="C7" s="30"/>
    </row>
    <row ht="13.5" r="8" spans="1:3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hidden="1" r="11" spans="1:3" x14ac:dyDescent="0.2">
      <c r="A11" s="3"/>
      <c r="B11" s="3"/>
      <c r="C11" s="3"/>
    </row>
    <row hidden="1" r="12" spans="1:3" x14ac:dyDescent="0.2">
      <c r="A12" s="35">
        <v>0</v>
      </c>
    </row>
    <row hidden="1" r="13" spans="1:3" x14ac:dyDescent="0.2">
      <c r="A13" s="35">
        <v>0.05</v>
      </c>
    </row>
    <row hidden="1" r="14" spans="1:3" x14ac:dyDescent="0.2">
      <c r="A14" s="35">
        <v>0.15</v>
      </c>
    </row>
    <row hidden="1" r="15" spans="1:3" x14ac:dyDescent="0.2"/>
  </sheetData>
  <pageMargins bottom="0.78740157499999996" footer="0.3" header="0.3" left="0.7" right="0.7" top="0.78740157499999996"/>
  <pageSetup orientation="portrait" paperSize="9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  <pageSetUpPr fitToPage="1"/>
  </sheetPr>
  <dimension ref="A1:LY31"/>
  <sheetViews>
    <sheetView topLeftCell="A4" view="pageLayout" workbookViewId="0" zoomScaleNormal="80">
      <selection activeCell="C24" sqref="C24"/>
    </sheetView>
  </sheetViews>
  <sheetFormatPr defaultRowHeight="12.75" x14ac:dyDescent="0.2"/>
  <cols>
    <col min="1" max="1" customWidth="true" width="37.42578125" collapsed="false"/>
    <col min="2" max="2" customWidth="true" width="21.7109375" collapsed="false"/>
    <col min="3" max="5" bestFit="true" customWidth="true" width="29.28515625" collapsed="false"/>
    <col min="6" max="6" bestFit="true" customWidth="true" width="29.42578125" collapsed="false"/>
    <col min="7" max="7" customWidth="true" style="36" width="15.85546875" collapsed="false"/>
    <col min="8" max="8" customWidth="true" style="36" width="13.28515625" collapsed="false"/>
    <col min="9" max="337" style="36" width="9.140625" collapsed="false"/>
  </cols>
  <sheetData>
    <row ht="18" r="1" spans="1:337" x14ac:dyDescent="0.25">
      <c r="A1" s="67" t="s">
        <v>133</v>
      </c>
    </row>
    <row ht="18" r="2" spans="1:337" x14ac:dyDescent="0.25">
      <c r="A2" s="68" t="s">
        <v>134</v>
      </c>
    </row>
    <row customFormat="1" ht="19.5" r="3" s="44" spans="1:337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customFormat="1" customHeight="1" ht="99" r="4" s="44" spans="1:337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customFormat="1" ht="18.75" r="5" s="44" spans="1:337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customFormat="1" ht="18.75" r="6" s="44" spans="1:337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customFormat="1" ht="19.5" r="7" s="44" spans="1:337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customFormat="1" ht="19.5" r="8" s="44" spans="1:337" thickBot="1" x14ac:dyDescent="0.35">
      <c r="A8" s="85" t="s">
        <v>98</v>
      </c>
      <c r="B8" s="99">
        <f ref="B8:B18" si="0" t="shared">SUM(C8:F8)</f>
        <v>0</v>
      </c>
      <c r="C8" s="109">
        <f>C11</f>
        <v>0</v>
      </c>
      <c r="D8" s="110">
        <f ref="D8:E8" si="1" t="shared">D11</f>
        <v>0</v>
      </c>
      <c r="E8" s="110">
        <f si="1" t="shared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customFormat="1" ht="18.75" r="9" s="44" spans="1:337" x14ac:dyDescent="0.3">
      <c r="A9" s="73" t="s">
        <v>99</v>
      </c>
      <c r="B9" s="100">
        <f si="0" t="shared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customFormat="1" ht="19.5" r="10" s="44" spans="1:337" thickBot="1" x14ac:dyDescent="0.35">
      <c r="A10" s="81" t="s">
        <v>100</v>
      </c>
      <c r="B10" s="101">
        <f si="0" t="shared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customFormat="1" ht="19.5" r="11" s="44" spans="1:337" thickBot="1" x14ac:dyDescent="0.35">
      <c r="A11" s="86" t="s">
        <v>101</v>
      </c>
      <c r="B11" s="102">
        <f si="0" t="shared"/>
        <v>0</v>
      </c>
      <c r="C11" s="109">
        <f>SUM(C12:C13)</f>
        <v>0</v>
      </c>
      <c r="D11" s="110">
        <f ref="D11:F11" si="2" t="shared">SUM(D12:D13)</f>
        <v>0</v>
      </c>
      <c r="E11" s="110">
        <f si="2" t="shared"/>
        <v>0</v>
      </c>
      <c r="F11" s="111">
        <f si="2" t="shared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customFormat="1" ht="19.5" r="12" s="44" spans="1:337" thickBot="1" x14ac:dyDescent="0.35">
      <c r="A12" s="85" t="s">
        <v>102</v>
      </c>
      <c r="B12" s="99">
        <f si="0" t="shared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customFormat="1" ht="18.75" r="13" s="44" spans="1:337" x14ac:dyDescent="0.3">
      <c r="A13" s="73" t="s">
        <v>103</v>
      </c>
      <c r="B13" s="100">
        <f si="0" t="shared"/>
        <v>0</v>
      </c>
      <c r="C13" s="109">
        <f>SUM(C17:C18)</f>
        <v>0</v>
      </c>
      <c r="D13" s="110">
        <f>SUM(D17:D18)</f>
        <v>0</v>
      </c>
      <c r="E13" s="110">
        <f ref="E13:F13" si="3" t="shared">SUM(E17:E18)</f>
        <v>0</v>
      </c>
      <c r="F13" s="111">
        <f si="3" t="shared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customFormat="1" ht="18.75" r="14" s="44" spans="1:337" x14ac:dyDescent="0.3">
      <c r="A14" s="77" t="s">
        <v>104</v>
      </c>
      <c r="B14" s="103">
        <f si="0" t="shared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customFormat="1" ht="18.75" r="15" s="44" spans="1:337" x14ac:dyDescent="0.3">
      <c r="A15" s="77" t="s">
        <v>105</v>
      </c>
      <c r="B15" s="103">
        <f si="0" t="shared"/>
        <v>0</v>
      </c>
      <c r="C15" s="109">
        <f>C13*0.85</f>
        <v>0</v>
      </c>
      <c r="D15" s="110">
        <f ref="D15:F15" si="4" t="shared">D13*0.85</f>
        <v>0</v>
      </c>
      <c r="E15" s="110">
        <f si="4" t="shared"/>
        <v>0</v>
      </c>
      <c r="F15" s="111">
        <f si="4" t="shared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customFormat="1" ht="19.5" r="16" s="44" spans="1:337" thickBot="1" x14ac:dyDescent="0.35">
      <c r="A16" s="81" t="s">
        <v>106</v>
      </c>
      <c r="B16" s="101">
        <f si="0" t="shared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customFormat="1" ht="19.5" r="17" s="47" spans="1:337" thickBot="1" x14ac:dyDescent="0.35">
      <c r="A17" s="87" t="s">
        <v>107</v>
      </c>
      <c r="B17" s="104">
        <f si="0" t="shared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customFormat="1" ht="19.5" r="18" s="45" spans="1:337" thickBot="1" x14ac:dyDescent="0.35">
      <c r="A18" s="88" t="s">
        <v>108</v>
      </c>
      <c r="B18" s="105">
        <f si="0" t="shared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customFormat="1" ht="19.5" r="19" s="44" spans="1:337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customFormat="1" ht="19.5" r="20" s="48" spans="1:337" thickBot="1" x14ac:dyDescent="0.35">
      <c r="A20" s="90"/>
      <c r="B20" s="91"/>
      <c r="C20" s="92"/>
      <c r="D20" s="92"/>
      <c r="E20" s="92"/>
      <c r="F20" s="92"/>
      <c r="G20" s="51"/>
    </row>
    <row customFormat="1" customHeight="1" ht="44.25" r="21" s="49" spans="1:337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customFormat="1" r="23" s="36" spans="1:337" x14ac:dyDescent="0.2">
      <c r="A23" s="42"/>
    </row>
    <row customFormat="1" r="24" s="36" spans="1:337" x14ac:dyDescent="0.2"/>
    <row customFormat="1" r="25" s="36" spans="1:337" x14ac:dyDescent="0.2"/>
    <row customFormat="1" r="26" s="36" spans="1:337" x14ac:dyDescent="0.2"/>
    <row customFormat="1" r="27" s="36" spans="1:337" x14ac:dyDescent="0.2">
      <c r="E27" s="43"/>
    </row>
    <row customFormat="1" r="28" s="36" spans="1:337" x14ac:dyDescent="0.2">
      <c r="C28" s="43"/>
      <c r="D28" s="43"/>
      <c r="E28" s="43"/>
      <c r="F28" s="43"/>
    </row>
    <row customFormat="1" r="29" s="36" spans="1:337" x14ac:dyDescent="0.2">
      <c r="C29" s="43"/>
      <c r="D29" s="43"/>
      <c r="E29" s="43"/>
      <c r="F29" s="43"/>
    </row>
    <row customFormat="1" r="30" s="36" spans="1:337" x14ac:dyDescent="0.2"/>
    <row r="31" spans="1:337" x14ac:dyDescent="0.2">
      <c r="E31" s="37"/>
    </row>
  </sheetData>
  <pageMargins bottom="0.78740157499999996" footer="0.3" header="0.3" left="0.7" right="0.7" top="0.78740157499999996"/>
  <pageSetup orientation="landscape" paperSize="9" r:id="rId1" scale="76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bottom="0.78740157499999996" footer="0.3" header="0.3" left="0.7" right="0.7" top="0.78740157499999996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6</vt:i4>
      </vt:variant>
    </vt:vector>
  </HeadingPairs>
  <TitlesOfParts>
    <vt:vector baseType="lpstr" size="6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2013-03-22T19:53:10Z</dcterms:created>
  <cp:lastPrinted>2016-03-16T14:27:57Z</cp:lastPrinted>
  <dcterms:modified xsi:type="dcterms:W3CDTF">2018-06-13T14:48:48Z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0x010100F291D2CAF791D449809C1371BC5FAF2A</vt:lpwstr>
  </property>
</Properties>
</file>