
<file path=[Content_Types].xml><?xml version="1.0" encoding="utf-8"?>
<Types xmlns="http://schemas.openxmlformats.org/package/2006/content-types">
  <Default ContentType="application/vnd.openxmlformats-officedocument.spreadsheetml.printerSettings" Extension="bin"/>
  <Default ContentType="image/jpeg" Extension="jp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1310" windowWidth="15600" xWindow="480" yWindow="30"/>
  </bookViews>
  <sheets>
    <sheet name="Uzavřené výzvy" r:id="rId1" sheetId="4"/>
    <sheet name="List3" r:id="rId2" sheetId="3" state="hidden"/>
  </sheets>
  <calcPr calcId="145621"/>
</workbook>
</file>

<file path=xl/calcChain.xml><?xml version="1.0" encoding="utf-8"?>
<calcChain xmlns="http://schemas.openxmlformats.org/spreadsheetml/2006/main">
  <c i="4" l="1" r="B14"/>
  <c i="4" r="B15" s="1"/>
</calcChain>
</file>

<file path=xl/sharedStrings.xml><?xml version="1.0" encoding="utf-8"?>
<sst xmlns="http://schemas.openxmlformats.org/spreadsheetml/2006/main" count="61" uniqueCount="52">
  <si>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</si>
  <si>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</si>
  <si>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</si>
  <si>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</si>
  <si>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</si>
  <si>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</si>
  <si>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</si>
  <si>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</si>
  <si>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</si>
  <si>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</si>
  <si>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</si>
  <si>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</si>
  <si>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</si>
  <si>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</si>
  <si>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</si>
  <si>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</si>
  <si>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</si>
  <si>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</si>
  <si>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</si>
  <si>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</si>
  <si>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</si>
  <si>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</si>
  <si>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</si>
  <si>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</si>
  <si>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</si>
  <si>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</si>
  <si>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</si>
  <si>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</si>
  <si>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</si>
  <si>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</si>
  <si>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</si>
  <si>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</si>
  <si>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</si>
  <si>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</si>
  <si>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</si>
  <si>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</si>
  <si>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</si>
  <si>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</si>
  <si>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Hodnocený projekt</t>
  </si>
  <si>
    <t>Jméno a příjmení</t>
  </si>
  <si>
    <t>Podpis</t>
  </si>
  <si>
    <t>CZ.03.1.52/0.0/0.0/16_054/0009879</t>
  </si>
  <si>
    <t>Projekt je zaměřen na problém, který je aktuální, míra jeho závažnosti je však prokázána jen na obecné úrovni. Kvantitativní vymezení problému je dobře provedeno, použité statistiky jsou relevantní, věrohodně dokládají kontext řešené situace. Kvalitativní vymezení je na hranici akceptovatelnosti. Problémy spojené se vzděláváním v cestovním ruchu v ČR, jejich příčiny a dopady jsou vymezeny jen obecně. Vyhodnocení předchozího projektu je velmi obecné, žadatel např. uvádí, že zkušenosti jsou velmi pozitivní, ale již nijak nespecifikuje, neuvádí, které aspekty chápe jako přínosné a které ne a proč (hodnocení výsledků mohlo být konkrétnější). Není uvedeno, v čem vidí přínos osoby, které v projektu byly zapojeny. Pozitivem je vazba projektu na strategické dokumenty. Žadatel realizoval několik analýz, které mají podpořit argumentaci a/ nebo doložit kvalitu předloženého projektu. Analýzy jsou však sestaveny metodicky nejasně (např. benchmarking), nebo obsahují velmi obecné informace (tabulka č. 3) či dokonce závažné chyby (např. váhy v tab. č.5).Vymezení cílových skupin je na dostačující úrovni. Kvantifikace celkové velikosti CS a její základní charakteristiky jsou dobře provedeny, kvantifikace zapojených CS vykazuje nesrovnalosti - u CS Zaměstnavatelé je pracováno se  135 dotazníky, přičemž v žádosti (v indikátorech) je odkazovýno na 10násobně větší počet očekávaných subjektů, které se zapojí (až 2.500). Nesrovnalosti jsou zřejmé i v oblasti kvantifikace CS Zaměstnanci, kdy je v jednotlivých částech Analýzy potřebnosti  zmiňován jejich rozdílný počet - od 6.700 do15.000 (není tak zřejmé, zda 15.000 je obecná velikost CS a 6.700 velikost CS pro projekt atd.).</t>
  </si>
  <si>
    <t>V návaznosti na doplnění ze strany žadatele lze konstatovat, že žadatel má dostatečnou administrativní, finanční a provozní kapacitu, aby zajistil realizaci projektu v plánovaném rozsahu v souladu s pravidly OPZ. V projektu není výrazný nepoměr mezi počtem zaměstnanců žadatele a členů realizačního týmu projektu, stejně tak není výrazný nepoměr v agendě ročního obratu ve vztahu k celkovému rozpočtu projektu. Organizace žadatele disponuje zkušenostmi s činnostmi, které jsou blízké svým věcným zaměřením činnostem, které jsou v projektu naplánovány, provozní kapacita je tedy dostačující.</t>
  </si>
  <si>
    <t xml:space="preserve">Cíle projektu vycházejí z vymezené problémové situace, jsou však vymezeny jen obecně. Při jejich stanovení nebyla použita metoda SMART, jsou obtížně měřitelné. Žadatel uvádí, že konkrétní kritéria budou stanovena až v rámci evaluace na začátku realizace projektu, což je problematické. Žadatel se zabýval riziky, která mohou ohrozit dosažení cílů projektu. Část analýzy přestavuje obecnou teorii ke stanovení rizik, není jasné, proč byla zařazena. Jsou uvedena všechna podstatná rizika, jejich vymezení a práce s nimi je však na kvalitativně nízké úrovni. Např. riziko "Náklady" je nedostatečně popsáno, není jasné, co přesně je tímto rizikovým faktorem míněno a navíc popis není v souladu s cílovými hodnotami indikátorů. Některá rizika jsou podceněna, např. riziko nedodržení stanovených hodnot indikátorů považuje žadatel za nevýznamné. Nicméně, intervenční logika projektu jako celku je dobře nastavena. Projekt má potenciál pomoci CS zlepšit její situaci na trhu práce. </t>
  </si>
  <si>
    <t>Žadatel velmi obecně naznačil kritéria, podle kterých by bylo možné ověřit dosažení cílů projektu, např. zvýšení odbornosti osob pracujících napříč oborem cestovního ruchu. Pro tato kritéria nestanovil žádné cílové hodnoty, ani nevymezil výchozí stav takovým způsobem, aby bylo možné určit velikost změny dosažené realizací projektu. V projektu je zařazena evaluace a vedle procesní evaluace se žadatel hodlá zaměřit i na evaluaci výsledků, což je samozřejmě v pořádku.</t>
  </si>
  <si>
    <t>Kvantifikovány jsou hodnoty 2 indikátorů. Cílová hodnota MI 6 00 00 je nastavena reálně. Cílová hodnota MI 6 26 00 je po doplnění žadatele nastavena na 5025, nicméně není zcela jasně uvedeno, jak žadatel plánuje naplňovat její dosažení v souladu s definicí tohoto indikátoru (v KA1 hovoří o tzv. jednoduchém testu v rámci evaluace, nicméně by se mělo jednat o relevantní a adekvátní ověření znalostí - ne vždy se musí jednat o kurz zvyšující kvalifikaci podle předem nastavených standardů). U indikátoru 6 07 00 je komentář NR, což není správně zvoleno. Ačkoliv se jedná o nepovinný indikátor, v průběhu realizace by měl být sledován i vyhodnocován.
Hodnotící komise upozorńuje, že k naplnění definice indikátoru:
6 00 00 je nutné, aby osoba získala podporu alespoň v rozsahu 40 hodin;
6 26 00 je nutné, aby osoba získala podporu taktéž alespoň v rozsahu 40 hodin a zároveň ukončila kurz předepsaným způsobem. Pokud splní kurz předepsaným způsobem, tj. splní docházku v rozsahu alespoň 75 %, ale méně než 100 %, nebudou moci být u 40ti hodinového kurzu započítáni ani do jednoho indikátoru.
V případě plánovaných standarních kurzů v časové dotaci 40 hodin to znamená 100 % účast, aby byl účastník započítán do indikátoru.</t>
  </si>
  <si>
    <t>Zvolené CS žadatel do projektu zapojuje, a to ve všech důležitých fázích, avšak s různou míru intenzity. Z obsahu doložené dokumentace vyplývá, že zatímco CS Zaměstnavatelé byla do projektu zapojena mj. v rámci definování jejich zájmu o aktivity projektu, srovnatelné zjišťování u CS Zaměstnanci realizováno nebylo (přitom lze považovat obě tyto CS za stejně významné pro realizaci projektu) a plánované metody komunikace s touto CS jsou postaveny výhradně na elektronické komunikaci, popis motivace CS k účasti v projektu je obecný. Tato skutečnost může znamenat riziko pro realizaci projektu, s nímž se žadatel bude nucen v rámci projektu vypořádat. V realizační fázi i přes komentáře žadatele stále chybí solidní míra záruky, že vzdělávání tématicky, oborově a profesně bude nabízeno odpovídajícím osobám a nebude se jednat o dosažení kvantity na úkor kvality a cílení vzdělávání.
HK dává ke zvážení dokončení e-learningové části kurzů složením testu, který bude prokazatelně ověřovat získání všech podstatných znalostí u podpořených osob, např. v podobě, kde každé dílčí téma bude v testu zastoupeno minimálně jednou otázkou, budou zvoleny vhodné formy otázek odpovědí (např. multiple-choice se 4 více odpověďmi, matching apod.) s možností opakování.</t>
  </si>
  <si>
    <t>Řízení projektu je popsáno na velmi obecné úrovni v samostatné klíčové aktivitě (KA5). Ačkoliv klíčové odborné a administrativní aktivity jsou v zásadě pokryty, nepodává žadatel konkrétnější informaci o tom, jak budou tyto dvě dimenze propojeny. Nejsou reflektovány povinnosti vyplývající z obecně závazných předpisů týkajících se např. rozpočtové kázně, kontrolních mechanismů při čerpání dotací atd. Realizační tým je z hlediska jeho struktury nastaven adekvátně vzhledem k obsahu a rozsahu projektu, některé úvazky jsou však nadhodnoceny. Zásadní důraz je třeba věnovat dodavatelům, výběrovému řízení (to významně zdůrazněno v náplních práce není) na dodavatele, stejně jako koordinaci velmi vysokému očekávanému počtu spolupracujících firem.  Obecně lze říci, že rizika související s projektovým řízením jsou ošetřena na hranici akceptovatelnosti. Není jasné jejich vymezení, plánovaná opatření jsou velmi obecná nebo se nejedná o postup k eliminaci rizik. Pozitivem je úspěšná realizace předchozího projektu v rámci OP LZZ.</t>
  </si>
  <si>
    <t xml:space="preserve">Klíčové aktivity tvoří kompaktní balík, jednoznačně jsou ke všem KA přiřazeny přímé a nepřímé náklady, provázanost s rozpočtem je srozumitelná. Na druhou stranu jsou ale KA popsány velmi obecně, nemají stanoveny konkrétní výstupy, není konkretizována časová dotace jednotlivých kurzů, v rámci jakých kurzů bude využíváno e-learningové formy, zda budou kurzy individuální či skupinové atd. Žadatel uvádí realizaci kurzů v délce 36 měsíců, dalších 20 měsíců na přípravu a uzavření projektu považuje HK za nadbytečné, proto níže navrhuje zkrácení celkové doby realizace projektu. Vzhledem k existenci webového portálu se nabízí možnost, aby žadatel zmapoval stávající stav, na kterém by demonstroval změny a inovace, ke kterým došlo v průběhu realizace projektu. Evaluace je vítanou aktivitou, avšak i zde mělo dojít k větší konkretizaci. Informace v žádosti jsou podpořeny analýzou a dokumentem projektového záměru.
Podmínka realizace: celková doba realizace projektu bude zkrácena na 50 měsíců, tj. projekt bude ukončen nejpozději k 30. 6. 2022.
</t>
  </si>
  <si>
    <t xml:space="preserve">Rozpočet lze považovat za víceméně srozumitelný, avšak mírně nadhodnocený.
Krácení přímých nákladů:
1.1.1.1.1 Koordinátor vzdělávacích aktivit krácení na 2 030 000,- Kč z důvodu zkrácení doby realizace projektu (snížení počtu jednotek o 6)
1.1.1.1.2 Odborný garant krácení na 1 842 500,- Kč  z důvodu zkrácení doby realizace projektu a snížení úvazku na 0,5 (snížení počtu jednotek o 6 a jednotkové ceny na polovinu)
1.1.1.2.1 Regionální koordinátoři vzdělávání krácení na 19 500 000,- Kč z důvodu zkrácení doby realizace a snížení na 75 % původní částky z důvodu zařazení nepřímých nákladů (snížení počtu jednotek o 6 a snížení jednotkové ceny na 75 %)
1.1.1.3.1 Lektoři krácení na 14 743 350,- Kč z důvodu překročení doporučené hodinové sazby. Nová hodinová sazba je 489,- Kč v souladu s cenami obvyklými.
1.1.4.6 Evaluace krácení na 500 000,- Kč z důvodu neprokázání nezbytnosti provedení v deklarovaném rozsahu hodin.
</t>
  </si>
  <si>
    <t xml:space="preserve">Předložený projekt je zpracován na dostačující úrovni kvality. Intervenční logika je dodržena. 
HK stanovuje následující podmínky:
-celková doba realizace projektu bude zkrácena na 50 měsíců, tj. projekt bude ukončen nejpozději k 30. 6. 2022.
- krácení přímých nákladů:
1.1.1.1.1 Koordinátor vzdělávacích aktivit krácení na 2 030 000,- Kč z důvodu zkrácení doby realizace projektu (snížení počtu jednotek o 6)
1.1.1.1.2 Odborný garant krácení na 1 842 500,- Kč  z důvodu zkrácení doby realizace projektu a snížení úvazku na 0,5 (snížení počtu jednotek o 6 a jednotkové ceny na polovinu)
1.1.1.2.1 Regionální koordinátoři vzdělávání krácení na 19 500 000,- Kč z důvodu zkrácení doby realizace a snížení na 75 % původní částky z důvodu zařazení nepřímých nákladů (snížení počtu jednotek o 6 a snížení jednotkové ceny na 75 %)
1.1.1.3.1 Lektoři krácení na 14 743 350,- Kč z důvodu překročení doporučené hodinové sazby. Nová hodinová sazba je 489,- Kč v souladu s cenami obvyklými.
1.1.4.6 Evaluace krácení na 500 000,- Kč z důvodu neprokázání nezbytnosti provedení v deklarovaném rozsahu hodin.
Výše přímých nákladů po krácení: 76 162 650,- Kč.
Výše nepřímých nákladů po krácení: 11 424 397,50 Kč.
Celkové způsobilé výdaje po krácení: 87 587 047,50 Kč.
</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</si>
</sst>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3" x14ac:knownFonts="1">
    <font>
      <sz val="11"/>
      <color theme="1"/>
      <name val="Calibri"/>
      <family val="2"/>
      <charset val="238"/>
      <scheme val="minor"/>
    </font>
    <font>
      <sz val="11"/>
      <color theme="1"/>
      <name val="Arial"/>
      <family val="2"/>
      <charset val="238"/>
    </font>
    <font>
      <b/>
      <sz val="11"/>
      <color theme="1"/>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borderId="0" fillId="0" fontId="0" numFmtId="0"/>
  </cellStyleXfs>
  <cellXfs count="24">
    <xf borderId="0" fillId="0" fontId="0" numFmtId="0" xfId="0"/>
    <xf applyAlignment="1" applyBorder="1" applyFill="1" borderId="1" fillId="2" fontId="0" numFmtId="0" xfId="0">
      <alignment wrapText="1"/>
    </xf>
    <xf applyAlignment="1" applyBorder="1" borderId="1" fillId="0" fontId="0" numFmtId="0" xfId="0">
      <alignment vertical="center"/>
    </xf>
    <xf applyAlignment="1" applyBorder="1" borderId="1" fillId="0" fontId="0" numFmtId="0" xfId="0">
      <alignment vertical="center" wrapText="1"/>
    </xf>
    <xf applyBorder="1" borderId="1" fillId="0" fontId="0" numFmtId="0" xfId="0"/>
    <xf applyAlignment="1" applyBorder="1" applyFill="1" borderId="1" fillId="4" fontId="0" numFmtId="0" xfId="0">
      <alignment wrapText="1"/>
    </xf>
    <xf applyBorder="1" applyFill="1" borderId="1" fillId="4" fontId="0" numFmtId="0" xfId="0"/>
    <xf applyAlignment="1" applyBorder="1" applyFill="1" applyNumberFormat="1" applyProtection="1" borderId="1" fillId="3" fontId="0" numFmtId="49" xfId="0">
      <alignment vertical="top" wrapText="1"/>
      <protection locked="0"/>
    </xf>
    <xf applyFont="1" borderId="0" fillId="0" fontId="1" numFmtId="0" xfId="0"/>
    <xf applyAlignment="1" applyBorder="1" applyFill="1" applyNumberFormat="1" applyProtection="1" borderId="1" fillId="3" fontId="0" numFmtId="49" xfId="0">
      <alignment vertical="top" wrapText="1"/>
      <protection locked="0"/>
    </xf>
    <xf applyAlignment="1" applyBorder="1" applyFont="1" borderId="2" fillId="0" fontId="2" numFmtId="0" xfId="0">
      <alignment vertical="center" wrapText="1"/>
    </xf>
    <xf applyAlignment="1" applyBorder="1" applyFill="1" applyFont="1" applyProtection="1" borderId="1" fillId="3" fontId="0" numFmtId="0" xfId="0">
      <alignment vertical="center" wrapText="1"/>
      <protection locked="0"/>
    </xf>
    <xf applyAlignment="1" applyBorder="1" applyNumberFormat="1" borderId="1" fillId="0" fontId="0" numFmtId="0" xfId="0">
      <alignment vertical="center" wrapText="1"/>
    </xf>
    <xf applyAlignment="1" applyBorder="1" applyFill="1" applyProtection="1" borderId="1" fillId="3" fontId="0" numFmtId="0" xfId="0">
      <alignment vertical="center" wrapText="1"/>
      <protection locked="0"/>
    </xf>
    <xf applyAlignment="1" applyBorder="1" applyFill="1" applyProtection="1" borderId="1" fillId="3" fontId="0" numFmtId="0" xfId="0">
      <alignment horizontal="left" vertical="center" wrapText="1"/>
      <protection locked="0"/>
    </xf>
    <xf applyAlignment="1" applyBorder="1" applyFill="1" applyProtection="1" borderId="1" fillId="3" fontId="0" numFmtId="0" xfId="0">
      <alignment vertical="center"/>
      <protection locked="0"/>
    </xf>
    <xf applyAlignment="1" borderId="0" fillId="0" fontId="0" numFmtId="0" xfId="0">
      <alignment horizontal="left"/>
    </xf>
    <xf applyAlignment="1" applyBorder="1" applyFill="1" applyNumberFormat="1" applyProtection="1" borderId="1" fillId="3" fontId="0" numFmtId="49" xfId="0">
      <alignment vertical="top" wrapText="1"/>
      <protection locked="0"/>
    </xf>
    <xf applyAlignment="1" applyBorder="1" applyFont="1" borderId="4" fillId="0" fontId="0" numFmtId="0" xfId="0">
      <alignment vertical="center" wrapText="1"/>
    </xf>
    <xf applyAlignment="1" applyBorder="1" applyFont="1" borderId="3" fillId="0" fontId="0" numFmtId="0" xfId="0">
      <alignment vertical="center" wrapText="1"/>
    </xf>
    <xf applyAlignment="1" applyBorder="1" borderId="1" fillId="0" fontId="0" numFmtId="0" xfId="0">
      <alignment horizontal="left" vertical="center"/>
    </xf>
    <xf applyAlignment="1" applyBorder="1" borderId="1" fillId="0" fontId="0" numFmtId="0" xfId="0">
      <alignment horizontal="left" vertical="center" wrapText="1"/>
    </xf>
    <xf applyAlignment="1" applyBorder="1" applyFill="1" borderId="1" fillId="4" fontId="0" numFmtId="0" xfId="0">
      <alignment horizontal="left" vertical="top"/>
    </xf>
    <xf applyAlignment="1" applyBorder="1" applyFill="1" applyNumberFormat="1" applyProtection="1" borderId="1" fillId="3" fontId="0" numFmtId="49" xfId="0">
      <alignment vertical="top" wrapText="1"/>
      <protection locked="0"/>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alcChain.xml" Type="http://schemas.openxmlformats.org/officeDocument/2006/relationships/calcChain"/>
<Relationship Id="rId7" Target="../customXml/item1.xml" Type="http://schemas.openxmlformats.org/officeDocument/2006/relationships/customXml"/>
<Relationship Id="rId8" Target="../customXml/item2.xml" Type="http://schemas.openxmlformats.org/officeDocument/2006/relationships/customXml"/>
<Relationship Id="rId9" Target="../customXml/item3.xml" Type="http://schemas.openxmlformats.org/officeDocument/2006/relationships/customXml"/>
</Relationships>

</file>

<file path=xl/drawings/_rels/drawing1.xml.rels><?xml version="1.0" encoding="UTF-8" standalone="yes"?>
<Relationships xmlns="http://schemas.openxmlformats.org/package/2006/relationships">
<Relationship Id="rId1" Target="../media/image1.jp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142875</xdr:colOff>
      <xdr:row>0</xdr:row>
      <xdr:rowOff>152400</xdr:rowOff>
    </xdr:from>
    <xdr:to>
      <xdr:col>1</xdr:col>
      <xdr:colOff>1524000</xdr:colOff>
      <xdr:row>0</xdr:row>
      <xdr:rowOff>738308</xdr:rowOff>
    </xdr:to>
    <xdr:pic>
      <xdr:nvPicPr>
        <xdr:cNvPr id="2" name="Obrázek 1"/>
        <xdr:cNvPicPr>
          <a:picLocks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tretch>
          <a:fillRect/>
        </a:stretch>
      </xdr:blipFill>
      <xdr:spPr>
        <a:xfrm>
          <a:off x="142875" y="152400"/>
          <a:ext cx="2847975" cy="585908"/>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E27"/>
  <sheetViews>
    <sheetView tabSelected="1" workbookViewId="0" zoomScale="85" zoomScaleNormal="85">
      <selection activeCell="D28" sqref="D28"/>
    </sheetView>
  </sheetViews>
  <sheetFormatPr defaultRowHeight="15" x14ac:dyDescent="0.25"/>
  <cols>
    <col min="1" max="1" customWidth="true" width="22.0" collapsed="false"/>
    <col min="2" max="2" customWidth="true" width="42.7109375" collapsed="false"/>
    <col min="3" max="3" customWidth="true" width="48.140625" collapsed="false"/>
    <col min="4" max="4" customWidth="true" width="17.28515625" collapsed="false"/>
    <col min="5" max="5" customWidth="true" width="90.7109375" collapsed="false"/>
  </cols>
  <sheetData>
    <row customHeight="1" ht="72" r="1" spans="1:5" x14ac:dyDescent="0.25">
      <c r="C1" s="16" t="s">
        <v>38</v>
      </c>
      <c r="D1" s="8" t="s">
        <v>41</v>
      </c>
    </row>
    <row r="2" spans="1:5" x14ac:dyDescent="0.25">
      <c r="A2" s="5" t="s">
        <v>18</v>
      </c>
      <c r="B2" s="5" t="s">
        <v>19</v>
      </c>
      <c r="C2" s="6" t="s">
        <v>0</v>
      </c>
      <c r="D2" s="6" t="s">
        <v>4</v>
      </c>
      <c r="E2" s="6" t="s">
        <v>16</v>
      </c>
    </row>
    <row ht="270" r="3" spans="1:5" x14ac:dyDescent="0.25">
      <c r="A3" s="2" t="s">
        <v>20</v>
      </c>
      <c r="B3" s="2" t="s">
        <v>21</v>
      </c>
      <c r="C3" s="12" t="s">
        <v>1</v>
      </c>
      <c r="D3" s="13" t="s">
        <v>33</v>
      </c>
      <c r="E3" s="7" t="s">
        <v>42</v>
      </c>
    </row>
    <row customHeight="1" ht="165.75" r="4" spans="1:5" x14ac:dyDescent="0.25">
      <c r="A4" s="20" t="s">
        <v>22</v>
      </c>
      <c r="B4" s="3" t="s">
        <v>23</v>
      </c>
      <c r="C4" s="3" t="s">
        <v>2</v>
      </c>
      <c r="D4" s="13" t="s">
        <v>33</v>
      </c>
      <c r="E4" s="7" t="s">
        <v>44</v>
      </c>
    </row>
    <row ht="75" r="5" spans="1:5" x14ac:dyDescent="0.25">
      <c r="A5" s="20"/>
      <c r="B5" s="2" t="s">
        <v>24</v>
      </c>
      <c r="C5" s="3" t="s">
        <v>3</v>
      </c>
      <c r="D5" s="13" t="s">
        <v>33</v>
      </c>
      <c r="E5" s="17" t="s">
        <v>45</v>
      </c>
    </row>
    <row customHeight="1" ht="203.25" r="6" spans="1:5" x14ac:dyDescent="0.25">
      <c r="A6" s="21" t="s">
        <v>25</v>
      </c>
      <c r="B6" s="2" t="s">
        <v>26</v>
      </c>
      <c r="C6" s="3" t="s">
        <v>7</v>
      </c>
      <c r="D6" s="14" t="s">
        <v>34</v>
      </c>
      <c r="E6" s="11" t="s">
        <v>50</v>
      </c>
    </row>
    <row customHeight="1" ht="230.25" r="7" spans="1:5" x14ac:dyDescent="0.25">
      <c r="A7" s="21"/>
      <c r="B7" s="2" t="s">
        <v>27</v>
      </c>
      <c r="C7" s="3" t="s">
        <v>8</v>
      </c>
      <c r="D7" s="13" t="s">
        <v>33</v>
      </c>
      <c r="E7" s="9" t="s">
        <v>46</v>
      </c>
    </row>
    <row ht="210" r="8" spans="1:5" x14ac:dyDescent="0.25">
      <c r="A8" s="20" t="s">
        <v>28</v>
      </c>
      <c r="B8" s="2" t="s">
        <v>36</v>
      </c>
      <c r="C8" s="3" t="s">
        <v>9</v>
      </c>
      <c r="D8" s="13" t="s">
        <v>33</v>
      </c>
      <c r="E8" s="17" t="s">
        <v>47</v>
      </c>
    </row>
    <row ht="195" r="9" spans="1:5" x14ac:dyDescent="0.25">
      <c r="A9" s="20"/>
      <c r="B9" s="3" t="s">
        <v>37</v>
      </c>
      <c r="C9" s="3" t="s">
        <v>10</v>
      </c>
      <c r="D9" s="13" t="s">
        <v>34</v>
      </c>
      <c r="E9" s="7" t="s">
        <v>49</v>
      </c>
    </row>
    <row customHeight="1" ht="186" r="10" spans="1:5" x14ac:dyDescent="0.25">
      <c r="A10" s="20"/>
      <c r="B10" s="3" t="s">
        <v>29</v>
      </c>
      <c r="C10" s="3" t="s">
        <v>31</v>
      </c>
      <c r="D10" s="13" t="s">
        <v>33</v>
      </c>
      <c r="E10" s="7" t="s">
        <v>48</v>
      </c>
    </row>
    <row ht="105" r="11" spans="1:5" x14ac:dyDescent="0.25">
      <c r="A11" s="20"/>
      <c r="B11" s="3" t="s">
        <v>30</v>
      </c>
      <c r="C11" s="3" t="s">
        <v>11</v>
      </c>
      <c r="D11" s="15" t="s">
        <v>5</v>
      </c>
      <c r="E11" s="17" t="s">
        <v>43</v>
      </c>
    </row>
    <row r="12" spans="1:5" x14ac:dyDescent="0.25">
      <c r="A12" s="22" t="s">
        <v>32</v>
      </c>
      <c r="B12" s="22"/>
      <c r="C12" s="22"/>
      <c r="D12" s="22"/>
      <c r="E12" s="22"/>
    </row>
    <row customHeight="1" ht="187.5" r="13" spans="1:5" x14ac:dyDescent="0.25">
      <c r="A13" s="23" t="s">
        <v>51</v>
      </c>
      <c r="B13" s="23"/>
      <c r="C13" s="23"/>
      <c r="D13" s="23"/>
      <c r="E13" s="23"/>
    </row>
    <row customHeight="1" ht="47.25" r="14" spans="1:5" x14ac:dyDescent="0.25">
      <c r="A14" s="1" t="s">
        <v>17</v>
      </c>
      <c r="B14" s="4">
        <f>COUNTIF(D3:D9,"Neschváleno")+COUNTIF(D11,"Nevyhovuje")</f>
        <v>0</v>
      </c>
    </row>
    <row r="15" spans="1:5" x14ac:dyDescent="0.25">
      <c r="A15" s="5"/>
      <c r="B15" s="4" t="str">
        <f>IF(OR(ISBLANK(D3),ISBLANK(D4),ISBLANK(D5),ISBLANK(D6),ISBLANK(D7),ISBLANK(D8),ISBLANK(D9),ISBLANK(D10),ISBLANK(D11)),"",IF(B14=0,"Žádost splnila podmínky věcného hodnocení","Žádost nesplnila podmínky věcného hodnocení"))</f>
        <v>Žádost splnila podmínky věcného hodnocení</v>
      </c>
    </row>
    <row customHeight="1" ht="36" r="16" spans="1:5" thickBot="1" x14ac:dyDescent="0.3"/>
    <row ht="15.75" r="17" spans="1:2" thickBot="1" x14ac:dyDescent="0.3">
      <c r="A17" s="10" t="s">
        <v>39</v>
      </c>
      <c r="B17" s="10" t="s">
        <v>40</v>
      </c>
    </row>
    <row r="18" spans="1:2" x14ac:dyDescent="0.25">
      <c r="A18" s="18"/>
      <c r="B18" s="18"/>
    </row>
    <row ht="15.75" r="19" spans="1:2" thickBot="1" x14ac:dyDescent="0.3">
      <c r="A19" s="19"/>
      <c r="B19" s="19"/>
    </row>
    <row r="20" spans="1:2" x14ac:dyDescent="0.25">
      <c r="A20" s="18"/>
      <c r="B20" s="18"/>
    </row>
    <row ht="15.75" r="21" spans="1:2" thickBot="1" x14ac:dyDescent="0.3">
      <c r="A21" s="19"/>
      <c r="B21" s="19"/>
    </row>
    <row r="22" spans="1:2" x14ac:dyDescent="0.25">
      <c r="A22" s="18"/>
      <c r="B22" s="18"/>
    </row>
    <row ht="15.75" r="23" spans="1:2" thickBot="1" x14ac:dyDescent="0.3">
      <c r="A23" s="19"/>
      <c r="B23" s="19"/>
    </row>
    <row r="24" spans="1:2" x14ac:dyDescent="0.25">
      <c r="A24" s="18"/>
      <c r="B24" s="18"/>
    </row>
    <row ht="15.75" r="25" spans="1:2" thickBot="1" x14ac:dyDescent="0.3">
      <c r="A25" s="19"/>
      <c r="B25" s="19"/>
    </row>
    <row r="26" spans="1:2" x14ac:dyDescent="0.25">
      <c r="A26" s="18"/>
      <c r="B26" s="18"/>
    </row>
    <row ht="15.75" r="27" spans="1:2" thickBot="1" x14ac:dyDescent="0.3">
      <c r="A27" s="19"/>
      <c r="B27" s="19"/>
    </row>
  </sheetData>
  <mergeCells count="15">
    <mergeCell ref="A18:A19"/>
    <mergeCell ref="B18:B19"/>
    <mergeCell ref="A20:A21"/>
    <mergeCell ref="B20:B21"/>
    <mergeCell ref="A4:A5"/>
    <mergeCell ref="A6:A7"/>
    <mergeCell ref="A8:A11"/>
    <mergeCell ref="A12:E12"/>
    <mergeCell ref="A13:E13"/>
    <mergeCell ref="A26:A27"/>
    <mergeCell ref="B26:B27"/>
    <mergeCell ref="A22:A23"/>
    <mergeCell ref="B22:B23"/>
    <mergeCell ref="A24:A25"/>
    <mergeCell ref="B24:B25"/>
  </mergeCells>
  <pageMargins bottom="0.78740157499999996" footer="0.3" header="0.3" left="0.7" right="0.7" top="0.78740157499999996"/>
  <pageSetup fitToHeight="0" horizontalDpi="4294967294" orientation="landscape" paperSize="8" r:id="rId1" scale="87"/>
  <drawing r:id="rId2"/>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33</v>
      </c>
    </row>
    <row r="2" spans="1:3" x14ac:dyDescent="0.25">
      <c r="A2" t="s">
        <v>13</v>
      </c>
      <c r="B2" t="s">
        <v>6</v>
      </c>
      <c r="C2" t="s">
        <v>34</v>
      </c>
    </row>
    <row r="3" spans="1:3" x14ac:dyDescent="0.25">
      <c r="A3" t="s">
        <v>14</v>
      </c>
      <c r="C3" t="s">
        <v>35</v>
      </c>
    </row>
    <row r="4" spans="1:3" x14ac:dyDescent="0.25">
      <c r="A4" t="s">
        <v>15</v>
      </c>
    </row>
  </sheetData>
  <pageMargins bottom="0.78740157499999996" footer="0.3" header="0.3" left="0.7" right="0.7" top="0.78740157499999996"/>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AC_OriginalFileName xmlns="7c48c8a8-2045-474d-b0fb-3ee17ecadba0">U:\1_3_POMOC_PRAC_PODNIKŮM_A_PODNIKATELŮM\VYZVA_044_NESOUTEZNI\03_VĚCNÉ_HODNOCENÍ\HK\Tabulka pro hodnocení projektu_6084.xlsx</AC_OriginalFileNam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91D2CAF791D449809C1371BC5FAF2A" ma:contentTypeVersion="1" ma:contentTypeDescription="Vytvoří nový dokument" ma:contentTypeScope="" ma:versionID="26fd20a5b6d8decbe06b7f1b12531c89">
  <xsd:schema xmlns:xsd="http://www.w3.org/2001/XMLSchema" xmlns:xs="http://www.w3.org/2001/XMLSchema" xmlns:p="http://schemas.microsoft.com/office/2006/metadata/properties" xmlns:ns2="7c48c8a8-2045-474d-b0fb-3ee17ecadba0" targetNamespace="http://schemas.microsoft.com/office/2006/metadata/properties" ma:root="true" ma:fieldsID="ff450026467c3fdb36efcce3adb619a7" ns2:_="">
    <xsd:import namespace="7c48c8a8-2045-474d-b0fb-3ee17ecadba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8c8a8-2045-474d-b0fb-3ee17ecadba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A3222-ADFC-470F-B7F9-F0A63962028A}">
  <ds:schemaRefs>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http://purl.org/dc/dcmitype/"/>
    <ds:schemaRef ds:uri="http://schemas.openxmlformats.org/package/2006/metadata/core-properties"/>
    <ds:schemaRef ds:uri="7c48c8a8-2045-474d-b0fb-3ee17ecadba0"/>
    <ds:schemaRef ds:uri="http://schemas.microsoft.com/office/2006/metadata/properties"/>
  </ds:schemaRefs>
</ds:datastoreItem>
</file>

<file path=customXml/itemProps2.xml><?xml version="1.0" encoding="utf-8"?>
<ds:datastoreItem xmlns:ds="http://schemas.openxmlformats.org/officeDocument/2006/customXml" ds:itemID="{CAF18CC1-A27E-47EE-B898-A3C17A7201B0}">
  <ds:schemaRefs>
    <ds:schemaRef ds:uri="http://schemas.microsoft.com/sharepoint/v3/contenttype/forms"/>
  </ds:schemaRefs>
</ds:datastoreItem>
</file>

<file path=customXml/itemProps3.xml><?xml version="1.0" encoding="utf-8"?>
<ds:datastoreItem xmlns:ds="http://schemas.openxmlformats.org/officeDocument/2006/customXml" ds:itemID="{73798CAE-9503-45A7-84F5-875F7A37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8c8a8-2045-474d-b0fb-3ee17ecad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2</vt:i4>
      </vt:variant>
    </vt:vector>
  </HeadingPairs>
  <TitlesOfParts>
    <vt:vector baseType="lpstr" size="2">
      <vt:lpstr>Uzavřené výzvy</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2018-08-22T10:12:44Z</cp:lastPrinted>
  <dcterms:modified xsi:type="dcterms:W3CDTF">2018-08-27T12:04:40Z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0x010100F291D2CAF791D449809C1371BC5FAF2A</vt:lpwstr>
  </property>
</Properties>
</file>