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showInkAnnotation="0"/>
  <bookViews>
    <workbookView windowHeight="10755" windowWidth="28800" xWindow="-810" yWindow="690"/>
  </bookViews>
  <sheets>
    <sheet name="TAB 2018 komplet" r:id="rId1" sheetId="9"/>
  </sheets>
  <definedNames>
    <definedName hidden="1" localSheetId="0" name="_xlnm._FilterDatabase">'TAB 2018 komplet'!$A$1:$U$43</definedName>
    <definedName localSheetId="0" name="_xlnm.Print_Titles">'TAB 2018 komplet'!$1:$1</definedName>
    <definedName localSheetId="0" name="_xlnm.Print_Area">'TAB 2018 komplet'!$A$1:$U$42</definedName>
    <definedName name="odpoved">#REF!</definedName>
    <definedName hidden="1" localSheetId="0" name="Z_25A7B1BF_90A2_4F51_9A64_DC2A0433A082_.wvu.FilterData">'TAB 2018 komplet'!$A$1:$T$43</definedName>
    <definedName hidden="1" localSheetId="0" name="Z_25A7B1BF_90A2_4F51_9A64_DC2A0433A082_.wvu.PrintArea">'TAB 2018 komplet'!$A$1:$T$42</definedName>
    <definedName hidden="1" localSheetId="0" name="Z_25A7B1BF_90A2_4F51_9A64_DC2A0433A082_.wvu.PrintTitles">'TAB 2018 komplet'!$1:$1</definedName>
    <definedName hidden="1" localSheetId="0" name="Z_282D1A3B_5F13_4A3F_846C_6866668CC739_.wvu.FilterData">'TAB 2018 komplet'!$A$1:$T$43</definedName>
    <definedName hidden="1" localSheetId="0" name="Z_282D1A3B_5F13_4A3F_846C_6866668CC739_.wvu.PrintArea">'TAB 2018 komplet'!$A$1:$T$42</definedName>
    <definedName hidden="1" localSheetId="0" name="Z_282D1A3B_5F13_4A3F_846C_6866668CC739_.wvu.PrintTitles">'TAB 2018 komplet'!$1:$1</definedName>
    <definedName hidden="1" localSheetId="0" name="Z_2A40900D_92C9_4CDD_A779_1668D87683DC_.wvu.FilterData">'TAB 2018 komplet'!$A$1:$U$43</definedName>
    <definedName hidden="1" localSheetId="0" name="Z_2A40900D_92C9_4CDD_A779_1668D87683DC_.wvu.PrintArea">'TAB 2018 komplet'!$A$1:$T$42</definedName>
    <definedName hidden="1" localSheetId="0" name="Z_2A40900D_92C9_4CDD_A779_1668D87683DC_.wvu.PrintTitles">'TAB 2018 komplet'!$1:$1</definedName>
    <definedName hidden="1" localSheetId="0" name="Z_319F7B5D_8484_4996_9629_26D7E5747F95_.wvu.FilterData">'TAB 2018 komplet'!$A$1:$T$43</definedName>
    <definedName hidden="1" localSheetId="0" name="Z_319F7B5D_8484_4996_9629_26D7E5747F95_.wvu.PrintArea">'TAB 2018 komplet'!$A$1:$T$42</definedName>
    <definedName hidden="1" localSheetId="0" name="Z_319F7B5D_8484_4996_9629_26D7E5747F95_.wvu.PrintTitles">'TAB 2018 komplet'!$1:$1</definedName>
    <definedName hidden="1" localSheetId="0" name="Z_58F08268_23A4_4464_925A_BB2B0146BC71_.wvu.FilterData">'TAB 2018 komplet'!$A$1:$T$43</definedName>
    <definedName hidden="1" localSheetId="0" name="Z_58F08268_23A4_4464_925A_BB2B0146BC71_.wvu.PrintArea">'TAB 2018 komplet'!$A$1:$T$42</definedName>
    <definedName hidden="1" localSheetId="0" name="Z_58F08268_23A4_4464_925A_BB2B0146BC71_.wvu.PrintTitles">'TAB 2018 komplet'!$1:$1</definedName>
    <definedName hidden="1" localSheetId="0" name="Z_5BF824D2_412A_47C9_9808_314A4BA19952_.wvu.FilterData">'TAB 2018 komplet'!$A$1:$T$43</definedName>
    <definedName hidden="1" localSheetId="0" name="Z_5BF824D2_412A_47C9_9808_314A4BA19952_.wvu.PrintArea">'TAB 2018 komplet'!$A$1:$T$42</definedName>
    <definedName hidden="1" localSheetId="0" name="Z_5BF824D2_412A_47C9_9808_314A4BA19952_.wvu.PrintTitles">'TAB 2018 komplet'!$1:$1</definedName>
    <definedName hidden="1" localSheetId="0" name="Z_5EF4C217_F384_4612_959E_1DD15A8B35D8_.wvu.FilterData">'TAB 2018 komplet'!$A$1:$U$43</definedName>
    <definedName hidden="1" localSheetId="0" name="Z_5EF4C217_F384_4612_959E_1DD15A8B35D8_.wvu.PrintArea">'TAB 2018 komplet'!$A$1:$T$42</definedName>
    <definedName hidden="1" localSheetId="0" name="Z_5EF4C217_F384_4612_959E_1DD15A8B35D8_.wvu.PrintTitles">'TAB 2018 komplet'!$1:$1</definedName>
    <definedName hidden="1" localSheetId="0" name="Z_B21981BD_6A07_47FD_B052_3172C2987F6E_.wvu.FilterData">'TAB 2018 komplet'!$A$1:$U$43</definedName>
    <definedName hidden="1" localSheetId="0" name="Z_B21981BD_6A07_47FD_B052_3172C2987F6E_.wvu.PrintArea">'TAB 2018 komplet'!$A$1:$T$42</definedName>
    <definedName hidden="1" localSheetId="0" name="Z_B21981BD_6A07_47FD_B052_3172C2987F6E_.wvu.PrintTitles">'TAB 2018 komplet'!$1:$1</definedName>
    <definedName hidden="1" localSheetId="0" name="Z_B4132E70_6088_499E_ACDB_3F754E5AE401_.wvu.FilterData">'TAB 2018 komplet'!$A$1:$U$43</definedName>
    <definedName hidden="1" localSheetId="0" name="Z_B4132E70_6088_499E_ACDB_3F754E5AE401_.wvu.PrintArea">'TAB 2018 komplet'!$A$1:$T$42</definedName>
    <definedName hidden="1" localSheetId="0" name="Z_B4132E70_6088_499E_ACDB_3F754E5AE401_.wvu.PrintTitles">'TAB 2018 komplet'!$1:$1</definedName>
    <definedName hidden="1" localSheetId="0" name="Z_C10C0224_9FD2_4F22_985C_56CFE6ECAED7_.wvu.FilterData">'TAB 2018 komplet'!$A$1:$U$43</definedName>
    <definedName hidden="1" localSheetId="0" name="Z_C10C0224_9FD2_4F22_985C_56CFE6ECAED7_.wvu.PrintArea">'TAB 2018 komplet'!$A$1:$T$42</definedName>
    <definedName hidden="1" localSheetId="0" name="Z_C10C0224_9FD2_4F22_985C_56CFE6ECAED7_.wvu.PrintTitles">'TAB 2018 komplet'!$1:$1</definedName>
    <definedName hidden="1" localSheetId="0" name="Z_D2D78899_E065_472F_ADFF_DAABCF221FFD_.wvu.FilterData">'TAB 2018 komplet'!$A$1:$U$43</definedName>
    <definedName hidden="1" localSheetId="0" name="Z_D2D78899_E065_472F_ADFF_DAABCF221FFD_.wvu.PrintArea">'TAB 2018 komplet'!$A$1:$T$42</definedName>
    <definedName hidden="1" localSheetId="0" name="Z_D2D78899_E065_472F_ADFF_DAABCF221FFD_.wvu.PrintTitles">'TAB 2018 komplet'!$1:$1</definedName>
    <definedName hidden="1" localSheetId="0" name="Z_E1F228C6_53E5_4D22_83F6_5B63633D7BD2_.wvu.FilterData">'TAB 2018 komplet'!$A$1:$T$43</definedName>
    <definedName hidden="1" localSheetId="0" name="Z_E1F228C6_53E5_4D22_83F6_5B63633D7BD2_.wvu.PrintArea">'TAB 2018 komplet'!$A$1:$T$42</definedName>
    <definedName hidden="1" localSheetId="0" name="Z_E1F228C6_53E5_4D22_83F6_5B63633D7BD2_.wvu.PrintTitles">'TAB 2018 komplet'!$1:$1</definedName>
    <definedName hidden="1" localSheetId="0" name="Z_FC49064D_28B7_4FC1_8F6E_3C898CB64817_.wvu.FilterData">'TAB 2018 komplet'!$A$1:$T$43</definedName>
    <definedName hidden="1" localSheetId="0" name="Z_FC49064D_28B7_4FC1_8F6E_3C898CB64817_.wvu.PrintArea">'TAB 2018 komplet'!$A$1:$T$42</definedName>
    <definedName hidden="1" localSheetId="0" name="Z_FC49064D_28B7_4FC1_8F6E_3C898CB64817_.wvu.PrintTitles">'TAB 2018 komplet'!$1:$1</definedName>
  </definedNames>
  <calcPr calcId="145621"/>
  <customWorkbookViews>
    <customWorkbookView activeSheetId="1" guid="{E1F228C6-53E5-4D22-83F6-5B63633D7BD2}" maximized="1" mergeInterval="0" name="Čechová Kristýna Mgr. (MPSV) – osobní zobrazení" personalView="1" windowHeight="855" windowWidth="1916"/>
    <customWorkbookView activeSheetId="1" guid="{25A7B1BF-90A2-4F51-9A64-DC2A0433A082}" maximized="1" mergeInterval="0" name="Laurentová Hana Mgr. (MPSV) – osobní zobrazení" personalView="1" windowHeight="855" windowWidth="1916"/>
    <customWorkbookView activeSheetId="1" guid="{D2D78899-E065-472F-ADFF-DAABCF221FFD}" maximized="1" mergeInterval="0" name="Bohatcova Kateřina (MPSV) – osobní zobrazení" personalView="1" showComments="commIndAndComment" windowHeight="741" windowWidth="1494"/>
    <customWorkbookView activeSheetId="1" guid="{5EF4C217-F384-4612-959E-1DD15A8B35D8}" maximized="1" mergeInterval="0" name="Blahůšek Jan, Mgr. (MPSV) – osobní zobrazení" personalView="1" windowHeight="749" windowWidth="1916"/>
    <customWorkbookView activeSheetId="1" guid="{58F08268-23A4-4464-925A-BB2B0146BC71}" maximized="1" mergeInterval="0" name="Stará Jana Ing. (MPSV) – osobní zobrazení" personalView="1" windowHeight="855" windowWidth="1916"/>
    <customWorkbookView activeSheetId="1" guid="{FC49064D-28B7-4FC1-8F6E-3C898CB64817}" maximized="1" mergeInterval="0" name="Vrba Ondřej Ing. (MPSV) – osobní zobrazení" personalView="1" windowHeight="755" windowWidth="1916"/>
    <customWorkbookView activeSheetId="1" guid="{282D1A3B-5F13-4A3F-846C-6866668CC739}" maximized="1" mergeInterval="0" name="Kunová Anna MSc. (MPSV) – osobní zobrazení" personalView="1" windowHeight="855" windowWidth="1916"/>
    <customWorkbookView activeSheetId="1" guid="{319F7B5D-8484-4996-9629-26D7E5747F95}" maximized="1" mergeInterval="0" name="Kučera Filip, Ing. (MPSV) – osobní zobrazení" personalView="1" windowHeight="807" windowWidth="1916"/>
    <customWorkbookView activeSheetId="1" guid="{C10C0224-9FD2-4F22-985C-56CFE6ECAED7}" maximized="1" mergeInterval="0" name="Smetanová Tamara Mgr. (MPSV) – osobní zobrazení" personalView="1" windowHeight="841" windowWidth="1916"/>
    <customWorkbookView activeSheetId="1" guid="{2A40900D-92C9-4CDD-A779-1668D87683DC}" maximized="1" mergeInterval="0" name="Zetková Pavla Mgr. (MPSV) – osobní zobrazení" personalView="1" windowHeight="835" windowWidth="1916"/>
    <customWorkbookView activeSheetId="1" guid="{B21981BD-6A07-47FD-B052-3172C2987F6E}" maximized="1" mergeInterval="0" name="Hábltová Alena (MPSV) – osobní zobrazení" personalView="1" showComments="commIndAndComment" windowHeight="829" windowWidth="1916"/>
    <customWorkbookView activeSheetId="1" guid="{5BF824D2-412A-47C9-9808-314A4BA19952}" maximized="1" mergeInterval="0" name="Veselková Eva (MPSV) – osobní zobrazení" personalView="1" windowHeight="923" windowWidth="1916"/>
    <customWorkbookView activeSheetId="1" guid="{B4132E70-6088-499E-ACDB-3F754E5AE401}" maximized="1" mergeInterval="0" name="Dytrych Martin Mgr. (MPSV) – osobní zobrazení" personalView="1" windowHeight="855" windowWidth="1916"/>
  </customWorkbookViews>
</workbook>
</file>

<file path=xl/calcChain.xml><?xml version="1.0" encoding="utf-8"?>
<calcChain xmlns="http://schemas.openxmlformats.org/spreadsheetml/2006/main">
  <c i="9" l="1" r="S22"/>
  <c i="9" l="1" r="S29"/>
  <c i="9" l="1" r="S36"/>
  <c i="9" l="1" r="S43"/>
  <c i="9" r="S41"/>
  <c i="9" r="S39"/>
  <c i="9" r="S37"/>
  <c i="9" r="S35"/>
  <c i="9" r="S34"/>
  <c i="9" r="S33"/>
  <c i="9" r="S32"/>
  <c i="9" r="S31"/>
  <c i="9" r="S30"/>
  <c i="9" r="S28"/>
  <c i="9" r="S27"/>
  <c i="9" r="S26"/>
  <c i="9" r="S25"/>
  <c i="9" r="S20"/>
  <c i="9" r="S19"/>
  <c i="9" r="S18"/>
  <c i="9" r="S17"/>
  <c i="9" r="S21"/>
  <c i="9" r="S13"/>
  <c i="9" r="S12"/>
  <c i="9" r="S10"/>
  <c i="9" r="S2"/>
</calcChain>
</file>

<file path=xl/sharedStrings.xml><?xml version="1.0" encoding="utf-8"?>
<sst xmlns="http://schemas.openxmlformats.org/spreadsheetml/2006/main" count="757" uniqueCount="439">
  <si>
    <t>Název evaluace</t>
  </si>
  <si>
    <t xml:space="preserve">IP </t>
  </si>
  <si>
    <t>SC</t>
  </si>
  <si>
    <t>Způsob zpracování</t>
  </si>
  <si>
    <t>Spolupracující subjekty/ příjemci zajišťující sebeevaluaci</t>
  </si>
  <si>
    <t>Design a metody výzkumu</t>
  </si>
  <si>
    <t>Datové požadavky</t>
  </si>
  <si>
    <t>Výstupy</t>
  </si>
  <si>
    <t>Předpokládaný začátek příprav zadání</t>
  </si>
  <si>
    <t>Předpokládaný začátek realizace</t>
  </si>
  <si>
    <t>Předpokládaný konec realizace</t>
  </si>
  <si>
    <t>Stav</t>
  </si>
  <si>
    <t>Poznámky</t>
  </si>
  <si>
    <t>Evaluace podpory zaměstnanosti mladých 1.1 a 1.5</t>
  </si>
  <si>
    <t>Zhodnotit dopady projektů zaměřených na mladé uchazeče o zaměstnání (záruky pro mladé a YEI)</t>
  </si>
  <si>
    <t xml:space="preserve">Tato evaluace bude hodnotit především přispění ke zvýšení zaměstnanosti cílových skupin mladých uchazečů o zaměstnání do 30 let. </t>
  </si>
  <si>
    <t>1.1</t>
  </si>
  <si>
    <t xml:space="preserve">Dopadová </t>
  </si>
  <si>
    <t>evaluace IP</t>
  </si>
  <si>
    <t xml:space="preserve">Zejména kvantitativní analýzy sledující situaci podpořených osob </t>
  </si>
  <si>
    <t>MS 2014+, IS ESF aj.</t>
  </si>
  <si>
    <t>Výstupy podle potřeby a průběhu implementace projektů, v návaznosti na zprovoznění IS ESF.</t>
  </si>
  <si>
    <t>01/2016</t>
  </si>
  <si>
    <t>06/2016</t>
  </si>
  <si>
    <t>12/2018</t>
  </si>
  <si>
    <t>nezahájeno</t>
  </si>
  <si>
    <t>Cílem je podpořit zadávání věcně správných a metodologicky optimálních evaluačních zakázek příjemci podpory a analyzovat vybrané aspekty výstupů z těchto zakázek.</t>
  </si>
  <si>
    <t xml:space="preserve">Poskytování metodické podpory sebeevaluací realizovaných ÚP ČR: 
Spolupráce při tvorbě zadávací dokumentace, připomínkování vstupních, průběžných i závěrečných zpráv.
</t>
  </si>
  <si>
    <t>sebeevaluace</t>
  </si>
  <si>
    <t>ÚP ČR</t>
  </si>
  <si>
    <t>Spolupráce při tvorbě zadávací dokumentace, připomínkování vstupních, průběžných i závěrečných zpráv.</t>
  </si>
  <si>
    <t>Jednou ročně shrnující zpráva pro účely jednání MV OPZ, příp. shrnutí výstupů do výročních zpráv OPZ. Dílčí ad-hoc zprávy dle potřeby implementace.</t>
  </si>
  <si>
    <t>09/2015</t>
  </si>
  <si>
    <t>12/2020</t>
  </si>
  <si>
    <t>Evaluace národních a regionálních projektů APZ</t>
  </si>
  <si>
    <t>Zhodnotit dopady APZ realizované prostřednictvím národních i regionálních projektů ÚP ČR.</t>
  </si>
  <si>
    <t xml:space="preserve">Tato evaluace bude hodnotit především přispění ke zvýšení zaměstnanosti cílových skupin (uchazečů o zaměstnání). </t>
  </si>
  <si>
    <t>sebeevaluace
MS 2014+, IS ESF aj.</t>
  </si>
  <si>
    <t>Výstupy podle potřeby a průběhu implementace projektů, v návaznosti na zprovoznění IS ESF.</t>
  </si>
  <si>
    <t>10/2016</t>
  </si>
  <si>
    <t xml:space="preserve">Cílem je podpořit zadávání věcně správných a metodologicky optimálních evaluačních zakázek příjemci podpory a analyzovat vybrané aspekty výstupů z těchto zakázek. </t>
  </si>
  <si>
    <t>1.2</t>
  </si>
  <si>
    <t>1.2.1</t>
  </si>
  <si>
    <t>příjemci</t>
  </si>
  <si>
    <t>Syntéza sebeevaluací systémových projektů v IP 1.2</t>
  </si>
  <si>
    <t>Cílem je celkově pojmout a zpracovat výstupy sebeevaluací vybraných projektů 1.2</t>
  </si>
  <si>
    <t>syntéza/došetření</t>
  </si>
  <si>
    <t xml:space="preserve">Desk research, kvalitativní metody výzkumu </t>
  </si>
  <si>
    <t>Dopadová</t>
  </si>
  <si>
    <t>MS 2014+, IS ESF, vlastní data získaná dotazníkovým šetřením</t>
  </si>
  <si>
    <t>Procesní</t>
  </si>
  <si>
    <t>10/2015</t>
  </si>
  <si>
    <t>07/2016</t>
  </si>
  <si>
    <t>04/2016</t>
  </si>
  <si>
    <t>Evaluace bude hodnotit průběh realizace výzvy resp. jednotlivé procesy, dále bude vyhodnocena úměrnost (vhodnost) stanoveného okruhu žadatelů, aktivit projektu, výhody nebo nevýhody nastavení výzvy atd..</t>
  </si>
  <si>
    <t>1.3</t>
  </si>
  <si>
    <t>Statistická analýza dat, desk research, kvalitativní metody výzkumu.</t>
  </si>
  <si>
    <t>03/2017</t>
  </si>
  <si>
    <t>10/2017</t>
  </si>
  <si>
    <t>08/2015</t>
  </si>
  <si>
    <t>06/2019</t>
  </si>
  <si>
    <t>11/2018</t>
  </si>
  <si>
    <t>06/2017</t>
  </si>
  <si>
    <t>9/2017</t>
  </si>
  <si>
    <t>03/2018</t>
  </si>
  <si>
    <t>02/2021</t>
  </si>
  <si>
    <t>02/2022</t>
  </si>
  <si>
    <t>1.4</t>
  </si>
  <si>
    <t>1.5</t>
  </si>
  <si>
    <t>1.5.1</t>
  </si>
  <si>
    <t>Desk research</t>
  </si>
  <si>
    <t>12/2015</t>
  </si>
  <si>
    <t>Vyhodnocení nastavení a výsledků integrovaných nástrojů Integrovaná územní investice (ITI), Integrovaný plán rozvoje území (IPRÚ) a koordinovaného přístupu k řešení sociálně vyloučených lokalit.</t>
  </si>
  <si>
    <t>2.1</t>
  </si>
  <si>
    <t>Desk research, kvalitativní/kvantitativní šetření a statistická analýza.</t>
  </si>
  <si>
    <t xml:space="preserve">MS 2014+; IS ESF 2014+; data od jednotlivých nositelů strategií
</t>
  </si>
  <si>
    <t>Vstupní, průběžná, závěrečná zpráva</t>
  </si>
  <si>
    <t>Hodnocení nastavení a výsledků integrovaných nástrojů ITI a IPRÚ + koordinovaný přístup k řešení SVL (II.)</t>
  </si>
  <si>
    <t>PO 1 - IP 1.1 – SC1: Podpora zaměstnanosti a adaptability pracovní síly (Zvýšit zaměstnanost podpořených osob, zejména starších, nízkokvalifikovaných a znevýhodněných)</t>
  </si>
  <si>
    <t>04/2020</t>
  </si>
  <si>
    <t>07/2020</t>
  </si>
  <si>
    <t>06/2022</t>
  </si>
  <si>
    <t>Vyhodnocení dopadů podpořených sociálních podniků na cílové skupiny a vyhodnocení udržitelnosti sociálního podnikání.</t>
  </si>
  <si>
    <t xml:space="preserve">PO 2 - IP 2.1 - SC2:  Rozvoj sektoru sociální ekonomiky
+ podpořené sociální podniky v PO 2 - IP 2.1 – SC1 (Výzvy na koordinovaný přístup k řešení sociálně vyloučených lokalit SVL) a PO 2 - IP 2.3 – SC1 (Strategie komunitně vedeného místního rozvoje)
Podpora sociálního podnikání (soutěžní projekty): 
● baseline k udržitelnosti (SP podpořené v OP LZZ)
● vyhodnocení dopadů podpořených sociálních podniků v OPZ na cílové skupiny
Podpora sociálního podnikání – poradenství:
● zjištění a zpřesnění potřeb zájemců o SP a stávajících SP z hlediska podpory  
● zpětná vazba účastníků na aktivity projektu
● zhodnocení procesu
</t>
  </si>
  <si>
    <t xml:space="preserve">MS 2014+; IS ESF 2014+; data o podpořených osobách nad rámec IS ESF 2014+: v koordinaci s podpořenými sociálními podniky v OPZ
</t>
  </si>
  <si>
    <t>2.1.1</t>
  </si>
  <si>
    <t>Kvalitativní/kvantitativní šetření, expertní posouzení. Další specifikace designu bude provedena v závislosti na reálných výsledcích sebeevaluací.</t>
  </si>
  <si>
    <t>Data o jednotlivých projektech v  MS 2014+.  Data o podpořených osobách v IS ESF 2014+. Výstupy ze sebeevaluací projektů.</t>
  </si>
  <si>
    <t>10/2022</t>
  </si>
  <si>
    <t>2.2</t>
  </si>
  <si>
    <t>2.2.1</t>
  </si>
  <si>
    <t xml:space="preserve">09/2015 </t>
  </si>
  <si>
    <t>10/2023</t>
  </si>
  <si>
    <t>2.2.2</t>
  </si>
  <si>
    <t>Kraje, MPSV, ÚP ČR, Úřad vlády ČR, MZ ČR,  další ministerstva ČR</t>
  </si>
  <si>
    <t xml:space="preserve">Kvalitativní/kvantitativní šetření, expertní posouzení. </t>
  </si>
  <si>
    <t>sebeevaluace příjemců, MS 2014+, IS ESF 2014+</t>
  </si>
  <si>
    <t>01/2018</t>
  </si>
  <si>
    <t>07/2018</t>
  </si>
  <si>
    <t>12/2022</t>
  </si>
  <si>
    <t>Hodnocení výsledků Strategie komunitně vedeného místního rozvoje - CLLD (I.)</t>
  </si>
  <si>
    <t>Vyhodnocení nastavení a výsledků integrovaných nástrojů v rámci Strategie komunitně vedeného místního rozvoje (CLLD). Vyhodnocení naplnění cíle:  Zvýšit zapojení lokálních aktérů do řešení problémů nezaměstnanosti a sociálního začleňování ve venkovských oblastech.</t>
  </si>
  <si>
    <t>2.3</t>
  </si>
  <si>
    <t>2.3.1</t>
  </si>
  <si>
    <t xml:space="preserve">MS 2014+; IS ESF 2014+; data od jednotlivých MAS (nositelů strategií).
</t>
  </si>
  <si>
    <t>Hodnocení výsledků Strategie komunitně vedeného místního rozvoje - CLLD (II.)</t>
  </si>
  <si>
    <t>Vyhodnocení průběhu a výsledků podpory - nastavení výzvy, dopadů podpory na kapacity a profesionalizaci NNO a předpokladů pro využití tohoto typu podpory NNO v OPZ a dalších programech pro NNO.</t>
  </si>
  <si>
    <t>3.1</t>
  </si>
  <si>
    <t>3.1.1</t>
  </si>
  <si>
    <t xml:space="preserve">pre-post 
kvalitativní a kvantitativní analýzy
rozhovory, fokusní skupiny, desk research 
syntéza sebeevaluací   </t>
  </si>
  <si>
    <t xml:space="preserve">MSC a IS ESF 2014
evaluace příjemců
šetření / výzkumy  NNO v ČR </t>
  </si>
  <si>
    <t xml:space="preserve">11/2015 </t>
  </si>
  <si>
    <t>10/2020</t>
  </si>
  <si>
    <t>Evaluace výsledů pilotní podpory mezinárodní mobility znevýhodněné mládeže</t>
  </si>
  <si>
    <t xml:space="preserve">Vyhodnocení průběhu a výsledků podpory - nastavení výzvy, dopadů podpory na zaměstnatelnost a změstnanost mladých znevýhodněných a předpokladů pro využití tohoto nástroje v rámci APZ.  </t>
  </si>
  <si>
    <t>MSC a IS ESF 2014
evaluace příjemců
evaluace IDA (nástroj v Německu) evaluace APZ v ČR</t>
  </si>
  <si>
    <t>Strategická</t>
  </si>
  <si>
    <t>03/2016</t>
  </si>
  <si>
    <t>Evaluace výsledků projektů zaměřených na revizi a optimalizaci veřejné správy v území</t>
  </si>
  <si>
    <t>4.1</t>
  </si>
  <si>
    <t>4.1.1</t>
  </si>
  <si>
    <t>MV ČR</t>
  </si>
  <si>
    <t xml:space="preserve">Poskytování metodické podpory při realizaci sebeevaluací  u projektů s rozpočtem nad 50 milionů Kč v rámci výzvy 03_15_19 (projekty organizačních složek státu). </t>
  </si>
  <si>
    <t xml:space="preserve">Syntéza poznatků ze sebeevaluací a analýza dopadu projektů IP 4.1 </t>
  </si>
  <si>
    <t xml:space="preserve">Syntéza výstupů ze sebeevaluací u strategických projektů s rozpočtem nad 50 milionů Kč. Jako součást vstupů do syntézy budou realizována došetření zaměřená na dlouhodobý dopad podporovaných intervencí. Zároveň bude analyzován dopad dalších projektů výzev  03_15_019 a 03_15_025, tedy projektů organizačních složek státu.  </t>
  </si>
  <si>
    <t xml:space="preserve">Vyhodnocení příspěvku OPZ k naplňování Strategického rámce veřejné správy ČR 2014 – 2020 </t>
  </si>
  <si>
    <t xml:space="preserve">Předmětem evaluace je zhodnocení příspěvku intervencí podporovaných z OPZ k naplňování strategických a specifických cílů Strategického rámce rozvoje VS. Zároveň bude evaluace obsahovat zhodnocení nastavení podmínek pro naplňování cílů Strategického rámce prostřednictvím OPZ.  </t>
  </si>
  <si>
    <t>05/2016</t>
  </si>
  <si>
    <t>06/2021</t>
  </si>
  <si>
    <t>Strategická evaluace OPZ I</t>
  </si>
  <si>
    <t xml:space="preserve">Strategické vyhodnocení v úvodní fázi realizace OPZ za účelem případné revize OPZ a zpracování podkladů pro Zprávu o pokroku 2017 </t>
  </si>
  <si>
    <t>OPZ</t>
  </si>
  <si>
    <t>evaluace OPZ</t>
  </si>
  <si>
    <t>MMR, ŘO programů s komplementární vazbou na OPZ</t>
  </si>
  <si>
    <t>Statistická analýza dat, desk-research, teorie změny, kvalitativní hodnocení procesů apod.</t>
  </si>
  <si>
    <t xml:space="preserve">12/2017 </t>
  </si>
  <si>
    <t>Strategická evaluace OPZ II</t>
  </si>
  <si>
    <t xml:space="preserve">Strategické vyhodnocení ve střední fázi realizace OPZ za účelem případné revize OPZ a zpracování podkladů pro Zprávu o pokroku 2019 </t>
  </si>
  <si>
    <t xml:space="preserve">Vyhodnocení účinnosti komunikační strategie a komunikačních aktivit povinně dvakrát za program </t>
  </si>
  <si>
    <t>Předmětem hodnocení je komunikační strategie a komunikační aktivity OPZ. Hodnocení bude provedeno ve dvou kolech, v roce 2016 a 2018.</t>
  </si>
  <si>
    <t>MMR</t>
  </si>
  <si>
    <t xml:space="preserve">Desk-research a  další metody dle potřeby, např. kvalitativní rozhovory </t>
  </si>
  <si>
    <t>MS2014+ atd.</t>
  </si>
  <si>
    <t>Zpětná vazba klientů OPZ</t>
  </si>
  <si>
    <t>Pravidelné procesní vyhodnocení OPZ na základě zpětné vazby od klientů (žadatelů a příjemců)</t>
  </si>
  <si>
    <t>Pravidelné vyhodnocení nastavení a fungování procesů administrace přípravy, výběru a realizace projektů OPZ na základě získávání zpětné vazby od klientů OPZ, vč. měření indikátoru míry spokojenosti klientů celkově a s jednotlivými procesními oblastmi.  Analýza výstupů garanty procesů na ŘO OPZ a zahrnutí jejich pohledu.</t>
  </si>
  <si>
    <t>Garanti procesů na ŘO OPZ</t>
  </si>
  <si>
    <t>Pravidelné dotazníkové šetření, výpočet kompozitního indikátoru spokojenosti, analýza kvalitativních dat, expertní posouzení</t>
  </si>
  <si>
    <t>primární data z dotazníků od klientů</t>
  </si>
  <si>
    <t xml:space="preserve">Evaluační zpráva za každé kolo průzkumu, tj. za roky 2015, 2016, 2017, 2018, 2019, 2020, 2021, 2022, realizovaný vždy na začátku následujícího roku. </t>
  </si>
  <si>
    <t>06/2023</t>
  </si>
  <si>
    <t>06/2020</t>
  </si>
  <si>
    <t>Průběžné získávání a vyhodnocování výstupů z evaluačního dotazníku pro příjemce končících soutěžních projektů. Průřezové vyhodnocení soutěžních projektů OPZ a dílčí vstupy do evaluací jednotlivých SC OPZ.</t>
  </si>
  <si>
    <t>primární data z dotazníku povinného pro příjemce v rámci závěrečných ZoR, MS2014+</t>
  </si>
  <si>
    <t xml:space="preserve">Jednou ročně shrnující zpráva pro účely jednání MV OPZ, příp. shrnutí výstupů do výročních zpráv OPZ. Dílčí ad-hoc zprávy dle potřeby implementace (vyhodnocení a nastavení jednotlivých výzev apod.). </t>
  </si>
  <si>
    <t xml:space="preserve">Ad-hoc evaluace OPZ </t>
  </si>
  <si>
    <t xml:space="preserve">Ad-hoc komplexní evaluace OPZ, jeho tematických částí nebo procesních aspektů dle aktuálních potřeb implementace.  Bude průběžně upřesňováno a při aktualizacích EP doplňováno do EP v podobě samostatných evaluací. </t>
  </si>
  <si>
    <t>Až v průběhu OPZ se mohou objevit nečekané procesní problémy, problémy při dosahování výsledků SC a potřeba jejich vyhodnocení za účelem zkvalitnění implementace či různé jiné evaluační potřeby apod. V reakci na ně budou zváženy nezbytné aktualizace EP OPZ a zařazení nových evaluací. Nepůjde tedy o ad-hoc dílčí „podkladová šetření“ (viz karta Podkladová šetření OPZ), ale o samostatné, komplexní evaluace.</t>
  </si>
  <si>
    <t>Vstupní, průběžné a závěrečné evaluační zprávy</t>
  </si>
  <si>
    <t>Evaluace bude hodnotit průběh realizace výzvy resp. jednotlivé procesy, dále bude vyhodnocena úměrnost (vhodnost) stanoveného okruhu žadatelů, aktivit projektu, výhody nebo nevýhody nastavení výzvy atd.</t>
  </si>
  <si>
    <t>Vstupní, výstupní a závěrečná zpráva</t>
  </si>
  <si>
    <t>Cílem je podpořit zadávání věcně správných a metodologicky optimálních evaluačních zakázek příjemci podpory a analyzovat vybrané aspekty výstupů z těchto zakázek.</t>
  </si>
  <si>
    <t>Zhodnotit dopady projektů zaměřených na podporu dalšího profesního vzdělávání zaměstnanců podporovaného zaměstnavateli</t>
  </si>
  <si>
    <t>Evaluace podpory dalšího podnikové vzdělávání zaměstnanců (II.)</t>
  </si>
  <si>
    <t>Evaluace podpory dalšího podnikové vzdělávání zaměstnanců (I.)</t>
  </si>
  <si>
    <t>Poskytování metodické podpory sebeevaluací realizovaných ÚP ČR: Spolupráce při tvorbě zadávací dokumentace, připomínkování vstupních, průběžných i závěrečných zpráv.</t>
  </si>
  <si>
    <t>Poskytování metodické podpory sebeevaluací realizovaných kraji České republiky a Prahy ve výzvách: 03_15_005, 03_15_006. Spolupráce při tvorbě zadávací dokumentace, připomínkování vstupních, průběžných i závěrečných zpráv.</t>
  </si>
  <si>
    <t>Poskytování metodické podpory sebeevaluací IP 2.2 OPZ (SC 2): Zvýšit dostupnost a efektivitu zdravotních služeb a umožnit přesun těžiště psychiatrické péče do komunity. Týká se průběžné výzvy: 03_15_039 (Průběžná výzva pro systémové projekty realizované Ministerstvem zdravotnictví) Spolupráce při tvorbě zadávací dokumentace, připomínkování vstupních, průběžných i závěrečných zpráv.</t>
  </si>
  <si>
    <t xml:space="preserve">PO 2 - IP 2.3 – SC1:  Strategie komunitně vedeného místního rozvoje
Výstupy požadované dle EP DoP. Evaluace využití integrovaných nástrojů a strategií: hodnocení procesů, obsahová analýza výzev, sledování systému NSK a RSK, dopady na cílové skupiny a relevance.
Vyhodnocení nad rámec výstupů požadovaných dle EP DoP: 
Specifické zaměření na výsledky aktivit:
- komunitní sociální práce, komunitní centra
- environmentální sociální podnik
- prorodinná opatření
- rozvoj sociálního/dostupného/podporovaného/prostupného bydlení
</t>
  </si>
  <si>
    <t>PO 2 - IP 2.3 – SC1:  Strategie komunitně vedeného místního rozvoje</t>
  </si>
  <si>
    <t>Zhodnocení dosažených výsledků projektů realizovaných organizačními složkami státu zaměřených na plnění strategického cíle 2 Strategického rámce rozvoje veřejné správy ČR 2014 - 2021</t>
  </si>
  <si>
    <t xml:space="preserve">Vyhodnocení výsledků projektů zaměřených na revizi a optimalizaci veřejné správy v území, které budou realizovány v rámci výzvy 03_15_19.  </t>
  </si>
  <si>
    <t xml:space="preserve">Souhrnná analýza obsahující zhodnocení výsledků projektů a jejich konfrontace se stanovenými cíli projektů. Předpokladem je, že vyhodnocení zároveň zohlední širší strategický kontext. </t>
  </si>
  <si>
    <t xml:space="preserve">Jednou ročně shrnující zpráva pro účely jednání MV OPZ, příp. shrnutí výstupů do výročních zpráv OPZ. Dílčí ad hoc zprávy dle potřeby implementace. </t>
  </si>
  <si>
    <t xml:space="preserve">Vyhodnocení, do jaké míry přispěly intervence financované z OPZ k plnění cílů Strategického rámce rozvoje veřejné správy ČR 2014 – 2020  </t>
  </si>
  <si>
    <t xml:space="preserve">Souhrnná analýza obsahující vyhodnocení naplňování cílů vytyčených ve Strategickém rámci rozvoje veřejné správy ČR 2014 – 2020, kvartální zprávy o průběhu realizace vyhodnocení.  </t>
  </si>
  <si>
    <t>Cílem je celkově pojmout a zpracovat výstupy sebeevaluací vybraných projektů 2.1 (SC1).</t>
  </si>
  <si>
    <t>Cílem je celkově pojmout a zpracovat výstupy sebeevaluací vybraných projektů 2.2.</t>
  </si>
  <si>
    <t xml:space="preserve">Cílem je celkově pojmout a zpracovat výstupy sebeevaluací vybraných projektů 4.1 - projektů z výzev 03_15_19 a 03_15_25. </t>
  </si>
  <si>
    <t>Souhrnná analýza, kvartální zprávy o průběhu realizace vyhodnocení.  NÁVRH Jednou ročně shrnující zpráva pro účely jednání MV OPZ, příp. shrnutí výstupů do výročních zpráv OPZ. Dílčí ad-hoc zprávy dle potřeby implementace.</t>
  </si>
  <si>
    <t xml:space="preserve">Závěrečná zpráva. </t>
  </si>
  <si>
    <t>Tato evaluace bude hodnotit jak procesní stránku realizace projektů, tak výsledky/dopady realizace na cílové skupiny (zaměstnanci, zaměstnavatelé, OSVČ). Hodnocení bude přes oba specifické cíle (SC). SC 1- zvýšení odborné úrovně znalostí, dovedností a kompetencí pracovníků a souladu kvalifikační úrovně pracovní síly s požadavky trhu práce. SC 2 - zvýšení adaptability starších pracovníků)</t>
  </si>
  <si>
    <t xml:space="preserve">Soutěžní projekty v IP 2.1 (SC 1) budou hodnoceny v rámci evaluací Hodnocení nastavení a výsledků integrovaných nástrojů ITI a IPRÚ + koordinovaný přístup k řešení SVL, Šetření u příjemců končících soutěžních projektů OPZ a Případové studie soutěžních projektů OPZ 2016-2019 a 2020-2023. </t>
  </si>
  <si>
    <t>Sběr dat pro OPZ</t>
  </si>
  <si>
    <t>Typ evaluace</t>
  </si>
  <si>
    <t>12_01</t>
  </si>
  <si>
    <t>12_02</t>
  </si>
  <si>
    <t>12_03</t>
  </si>
  <si>
    <t>11_01</t>
  </si>
  <si>
    <t>11_02</t>
  </si>
  <si>
    <t>11_03</t>
  </si>
  <si>
    <t>13_01</t>
  </si>
  <si>
    <t>13_02</t>
  </si>
  <si>
    <t>13_05</t>
  </si>
  <si>
    <t>13_06</t>
  </si>
  <si>
    <t>14_01</t>
  </si>
  <si>
    <t>15_01</t>
  </si>
  <si>
    <t>21_02</t>
  </si>
  <si>
    <t>21_03</t>
  </si>
  <si>
    <t>21_05</t>
  </si>
  <si>
    <t>21_06</t>
  </si>
  <si>
    <t>22_01</t>
  </si>
  <si>
    <t>22_02</t>
  </si>
  <si>
    <t>22_03</t>
  </si>
  <si>
    <t>23_01</t>
  </si>
  <si>
    <t>23_02</t>
  </si>
  <si>
    <t>31_01</t>
  </si>
  <si>
    <t>31_02</t>
  </si>
  <si>
    <t>31_06</t>
  </si>
  <si>
    <t>31_07</t>
  </si>
  <si>
    <t>41_01</t>
  </si>
  <si>
    <t>41_02</t>
  </si>
  <si>
    <t>41_03</t>
  </si>
  <si>
    <t>41_04</t>
  </si>
  <si>
    <t>50_01</t>
  </si>
  <si>
    <t>50_02</t>
  </si>
  <si>
    <t>50_03</t>
  </si>
  <si>
    <t>50_04</t>
  </si>
  <si>
    <t>50_05</t>
  </si>
  <si>
    <t>60_01</t>
  </si>
  <si>
    <t>60_04</t>
  </si>
  <si>
    <t xml:space="preserve">Metodická podpora sebeevaluací  projektů v IP 3.1
</t>
  </si>
  <si>
    <t>Cílem je podpořit realizaci a případně zadávání věcně správných a metodologicky optimálních evaluací inovačních projektů</t>
  </si>
  <si>
    <t xml:space="preserve">Spolupráce při tvorbě evaluačních výstupů (evaluačního plánu, vstupních, průběžných i závěrečných zpráv, analýzy výchozího a cílového stavu účastníků) a jejich připomínkování. </t>
  </si>
  <si>
    <t>Podpora sebevaluací ve všech výzvách PO3</t>
  </si>
  <si>
    <t>Číslo eval.</t>
  </si>
  <si>
    <t>MS 2014+ ,          Výstupy ze sebeevaluací. Soubor indikátorů k Implementačním plánům SRRVS a další data MV ČR</t>
  </si>
  <si>
    <t xml:space="preserve">podkladová šetření </t>
  </si>
  <si>
    <t>Metodická podpora a analýza sebeevaluací projektů přímého přidělení v IP 1.1</t>
  </si>
  <si>
    <t>Metodická podpora a analýza sebeevaluací projektů přímého přidělení v IP 1.4</t>
  </si>
  <si>
    <t xml:space="preserve">Metodická podpora a analýza sebeevaluací projektů přímého přidělení v IP 2.1 OPZ, SC 1 </t>
  </si>
  <si>
    <t>Hodnocení dopadů projektů přímého přidělení IP 2.1 OPZ (SC 1)</t>
  </si>
  <si>
    <t xml:space="preserve">Metodická podpora a analýza sebeevaluací projektů přímého přidělení v IP 2.2 OPZ, SC 1 </t>
  </si>
  <si>
    <t xml:space="preserve">Metodická podpora a analýza sebeevaluací projektů přímého přidělení v IP 2.2 OPZ, SC 2 </t>
  </si>
  <si>
    <t>Hodnocení dopadů projektů přímého přidělení IP 2.2 OPZ</t>
  </si>
  <si>
    <t xml:space="preserve">Metodická podpora a analýza sebeevaluací projektů přímého přidělení v IP 4.1 </t>
  </si>
  <si>
    <t>Procesní/dopadová</t>
  </si>
  <si>
    <t>Povaha evaluace:
Procesní/ dopadová/ strategická</t>
  </si>
  <si>
    <t xml:space="preserve">Procesní/dopadová </t>
  </si>
  <si>
    <t xml:space="preserve">Procesní/strategická/dopadová </t>
  </si>
  <si>
    <t xml:space="preserve">Dopadová/strategická </t>
  </si>
  <si>
    <t>Soutěžní projekty v IP 2.2 (SC 1) budou hodnoceny v rámci evaluací Šetření u příjemců končících soutěžních projektů OPZ a Případové studie soutěžních projektů OPZ 2016-2019 a 2020-2023. 
SC1: 2310
SC2: 2885</t>
  </si>
  <si>
    <t>2.2.1; 2.2.2</t>
  </si>
  <si>
    <t>1.1.1; 1.1.2</t>
  </si>
  <si>
    <t>1.1.2; 1.5.1</t>
  </si>
  <si>
    <t>1.3.1; 1.3.2</t>
  </si>
  <si>
    <t>1.4.1; 1.4.2</t>
  </si>
  <si>
    <t>2.1.1; 1.1.1</t>
  </si>
  <si>
    <t>2.1.2; 2.1.1; 2.3.1</t>
  </si>
  <si>
    <t>4.1.1; 4.1.2</t>
  </si>
  <si>
    <t>Ad-hoc</t>
  </si>
  <si>
    <t>Smíšený</t>
  </si>
  <si>
    <t>Interní</t>
  </si>
  <si>
    <t xml:space="preserve">Externí </t>
  </si>
  <si>
    <t>Externí</t>
  </si>
  <si>
    <t>Metodická podpora</t>
  </si>
  <si>
    <t>Dotazníkové šetření, analýza kvantitativních a kvalitativních dat</t>
  </si>
  <si>
    <t>Dvakrát evaluační zpráva (vstup do VZ za 2016, 2018)</t>
  </si>
  <si>
    <t>MS 2014+, Soubor indikátorů k IP pro strategický cíl 2 SRRVS a další data MV ČR</t>
  </si>
  <si>
    <t>MS 2014+ , Výstupy ze sebeevaluací. Soubor indikátorů k Implementačním plánům SRRVS a další data MV ČR</t>
  </si>
  <si>
    <t>Kraje, Praha</t>
  </si>
  <si>
    <t>Kraje, MPSV, ÚP ČR, Úřad vlády ČR, další ministerstva ČR</t>
  </si>
  <si>
    <t>MZ ČR</t>
  </si>
  <si>
    <t xml:space="preserve">MV ČR, SMO ČR, </t>
  </si>
  <si>
    <t>příjemci, MMR, RV NNO, asociace NNO</t>
  </si>
  <si>
    <t>příjemci, MMR, Sekce 4 MPSV, ÚP ČR</t>
  </si>
  <si>
    <t>Cíl evaluace</t>
  </si>
  <si>
    <t>Předmět a průběh evaluace</t>
  </si>
  <si>
    <t>Rozpočet - předpokládaná hodnota v Kč bez DPH (Externí zakázka)</t>
  </si>
  <si>
    <t>Týká se výzev na nesoutěžní (systémové) projekty: IP 2.1 OPZ (SC 1) Aktivní začleňování, včetně začleňování s ohledem na podporu rovných příležitostí a aktivní účast a zlepšení zaměstnatelnosti. 03_15_005 (kraje), 03_15_006 (hl. m. Praha).                                                                                 Průběh:  syntéza výstupů ze sebeevaluací (procesní/ dopadová evaluace) dle jejich reálné dostupnosti a souhrnné vyhodnocení na úrovni výzev/SC/IP, hloubkové došetření dopadů u vybraných klíčových projektů (po skončení projektů nebo významné části jejich věcných aktivit)</t>
  </si>
  <si>
    <t xml:space="preserve">Předmětem je zhodnocení projektů přímého přidělení:
IP 2.2 OPZ (SC 1) Zvýšit kvalitu a udržitelnost systému sociálních služeb, služeb pro rodiny a děti a dalších navazujících služeb podporujících sociální začleňování
• 03_15_007 (kraje)
• 03_15_008 (Hl. m. Praha)
• 03_15_017 (MPSV a ÚP ČR)
• 03_15_029 (ostatní ministerstva)
• 03_15_030 (Úřad vlády ČR)
IP 2.2 OPZ (SC 2): Zvýšit dostupnost a efektivitu zdravotních služeb a umožnit přesun těžiště psychiatrické péče do komunity: 03_15_039 (Průběžná výzva pro systémové projekty realizované Ministerstvem zdravotnictví)
Průběh: 
• syntéza výstupů ze sebeevaluací (procesní/ dopadová evaluace) dle jejich reálné dostupnosti a souhrnné vyhodnocení na úrovni výzev/SC/IP
• hloubkové došetření dopadů u vybraných klíčových projektů (po skončení projektů nebo významné části jejich věcných aktivit)
</t>
  </si>
  <si>
    <t xml:space="preserve">Předmětem evaluace jsou soutěžní výzvy na podporu budování kapacit a profesionalizace NNO v rámci IP 3.1. OPZ (SC 1) Zvýšit kvalitu a kvantitu využívání sociálních inovací a mezinárodní spolupráce v tematických oblastech OPZ. Jedná se o pilotní výzvy (testování nového typu podpory NNO z veřejných prostředků a jeho šíření zej. do PO 2 OPZ a dalších programů podpory NNO) zaměřené na vytvoření, zavedení a evaluaci strategií rozvoje NNO v oblastech identifikovaných procesním auditem (financovaným NNO před zahájením projektu). Cílem je zvýšit kapacitu a transparentnost NNO, a tím zvýšit efektivitu jejich aktivit pro CS a důvěryhodnost pro stakeholdery.Průběh
V návaznosti na výsledky první výzvu (8/2015) bude v roce 2017 vyhlášena další výzva na podporu NNO, přičemž evaluace první výzvy bude podkladem pro stanovení zaměření parametrů druhé výzvy, současně bude podporovat využití tohoto typu podpory v PO 2 OPZ (sociální začleňování a boj s chudobou) a jiných programech. Evaluace bude provedena v úzké spolupráci s příjemci (vlastní měření výsledků) a bude využívat jejich sebeevaluace.
</t>
  </si>
  <si>
    <t>14_02</t>
  </si>
  <si>
    <t>Cílem je syntetizovat výsledky sebeevaluací projektů v IP 1.4 s důrazem  na dopady.</t>
  </si>
  <si>
    <t>Kvalitativní/kvantitativní zhodnocení dopadů projektů v IP 1.4</t>
  </si>
  <si>
    <t xml:space="preserve">Vždy na základě dokončené sebeevaluace projektu. </t>
  </si>
  <si>
    <t>sebeebvaluace projetků + kvalitativníkvanitativní došetření</t>
  </si>
  <si>
    <t>Dotazníkové šetření u příjemců soutěžních projektů OPZ (Dotazník ZoR)</t>
  </si>
  <si>
    <t xml:space="preserve">Soutěžní projekty OPZ: konečné výsledky a přínosy projektů, problémy v realizaci, horizontální témata (rovnost žen a mužů) apod. Pravidelné nebo ad-hoc hodnocení na základě výstupů dotazníku, který bude v OPZ povinnou součástí  závěrečných zpráv o realizaci (ZoR) soutěžních projektů.  </t>
  </si>
  <si>
    <t xml:space="preserve">Metodická podpora a analýza sebeevaluací projektů přímého přidělení v IP 1.3
</t>
  </si>
  <si>
    <t xml:space="preserve">Syntéza výsledků sebeevaluací zrealizovaných v rámci evaluace 12_01. Syntéza bude zaměřena na souhrnné zodnocení projektů zaměřených na podporu rovných příležitostí žen a mužů. </t>
  </si>
  <si>
    <t xml:space="preserve"> Vzhledem k různorodosti projektů přímého přidělení v rámci této IP budou výstupy této evaluace shrnovat příspěvky jednotlivých projektů k naplnění cílů  IP 1.4 především s ohledem na efektivitu a dopady na cílovou skupinu. </t>
  </si>
  <si>
    <t xml:space="preserve">1. sebeevaluace
2. agregovaná data z MS 2014+, IS ESF a ÚP (Objem finančních prostředků, Region, Typ nástroje, Počet podpořených osob)
3. Individuální data z IS ESF a ÚP (Základní sociodemografické charakteristiky, Ekonomická aktivita po měsících (ČSSZ, ÚP) - anonymizované, Vyměřovací základ – anonymizované).
</t>
  </si>
  <si>
    <t xml:space="preserve">Evaluace výsledků pilotní podpory budování kapacit a profesionalizace NNO
</t>
  </si>
  <si>
    <t>dokončeno, odevzdáno 28.12.2015 EK</t>
  </si>
  <si>
    <t>DOKONČENO</t>
  </si>
  <si>
    <t>Rozpočet - předpokládaná hodnota v Kč s DPH (Externí zakázka)</t>
  </si>
  <si>
    <t>12_07</t>
  </si>
  <si>
    <t>Evaluace pilotního ověření mikrojeslí</t>
  </si>
  <si>
    <t>Zhodnotit dopady na CS - změna zaměstnanosti, příjmu, spokojenosti se sladěním práce a rodiny</t>
  </si>
  <si>
    <t>dopadová</t>
  </si>
  <si>
    <t>Závěrečná zpráva</t>
  </si>
  <si>
    <t>35, 21</t>
  </si>
  <si>
    <t xml:space="preserve">Evaluace odpovídá dvě evaluační otázky týkající se kontextu implementace Iniciativy YEI a jejímu vztahu k němu, tj. relevance. Evaluační úkol se věnuje samotným projektům předloženým v rámci YEI. 
V rámci zpracování evaluačních otázek jsou analyzovány veškeré dostupné dokumenty a statistiky související s Iniciativou YEI vztahující se k dané problematice.
Pro zpracování evaluačního úkolu jsou komparovány a analyzovány projektové záměry předložené k podpoře v rámci této iniciativy, přičemž je kladen důraz na porovnání jejich charakteristik. Zároveň je vyhodnoceno, do jaké míry odpovídá nastavení projektových aktivit specifickému cíli Investiční priority 1.5.
Dále je provedeno statistické zhodnocení projektů Odborné praxe pro mladé do 30 let, které se realizovaly ČR v letech 2013 až 2015 na krajské úrovni. V jeho rámci je provedena základní frekvenční analýza a zhodnocení geografických trendů. Také je otestována kvalita a podrobnost vstupních dat a jejich využitelnost pro následnou evaluaci. 
</t>
  </si>
  <si>
    <t>Ex ante</t>
  </si>
  <si>
    <t xml:space="preserve">Cíl evaluace Iniciativy YEI je dvojí:
a) provést předběžné hodnocení Iniciativy YEI zaměřené na ověření nastavení intervenční logiky a relevanci jejího specifického cíle
b) poskytnout nezbytné podklady pro přípravu designu pokračující evaluace Iniciativy YEI zaměřené na dopady. 
</t>
  </si>
  <si>
    <t>Průběžná, závěrečná zpráva</t>
  </si>
  <si>
    <t xml:space="preserve">07/2019
</t>
  </si>
  <si>
    <t>Evaluace podpory dětských skupin a dětských klubů</t>
  </si>
  <si>
    <t xml:space="preserve">Průběžná zpráva, závěrečná zpráva. </t>
  </si>
  <si>
    <t xml:space="preserve">Pre-post test.
Využití dotazníkových šetření.
</t>
  </si>
  <si>
    <t>Zhodnotit dopad, účelnost a úspornost výzev na podporu péče o předškolní a mladší školní děti</t>
  </si>
  <si>
    <t>Kód v MS 2014+</t>
  </si>
  <si>
    <t>03.003</t>
  </si>
  <si>
    <t>03.002</t>
  </si>
  <si>
    <t>Souhrnná evaluace projektů v IP 1.4</t>
  </si>
  <si>
    <t>03.004</t>
  </si>
  <si>
    <t>03.005</t>
  </si>
  <si>
    <t>03.006</t>
  </si>
  <si>
    <t>03.009</t>
  </si>
  <si>
    <t>03.010</t>
  </si>
  <si>
    <t>03.011</t>
  </si>
  <si>
    <t>03.012</t>
  </si>
  <si>
    <t>03.015</t>
  </si>
  <si>
    <t>03.017</t>
  </si>
  <si>
    <t xml:space="preserve">09/2016 </t>
  </si>
  <si>
    <t>Statistická analýza dat, desk-research, teorie změny, syntéza jiných evaluací OPZ, příp. další metody dle potřeby</t>
  </si>
  <si>
    <t>statistická data (EUROSTAT),  MS 2014+, IS ESF 2014+, výstupy z platforem zaměřených na komplementarity</t>
  </si>
  <si>
    <t>MMR, MPSV (odd. metodiky a koordinace)</t>
  </si>
  <si>
    <t>zahájeno</t>
  </si>
  <si>
    <t>Konzultace k sebeevaluaci projektu POVEZ II probíhá průběžně od května 2016.</t>
  </si>
  <si>
    <t>12/2019</t>
  </si>
  <si>
    <t>Ex-ante evaluace Iniciativy na podporu zaměstnanosti mladých lidí (YEI) v ČR</t>
  </si>
  <si>
    <r>
      <t>Metodická podpora a analýza sebeevaluací projektů přímého přidělení</t>
    </r>
    <r>
      <rPr>
        <sz val="10"/>
        <rFont val="Calibri"/>
        <family val="2"/>
        <charset val="238"/>
        <scheme val="minor"/>
      </rPr>
      <t xml:space="preserve"> </t>
    </r>
    <r>
      <rPr>
        <b/>
        <sz val="10"/>
        <rFont val="Calibri"/>
        <family val="2"/>
        <charset val="238"/>
        <scheme val="minor"/>
      </rPr>
      <t>a dalších projektů v IP 1.2</t>
    </r>
  </si>
  <si>
    <t>ÚP ČR, MPSV,  SÚIP, VUPSV, MŠMT a jeho podřízené instituce</t>
  </si>
  <si>
    <t>Poskytování metodické podpory sebeevaluací příjemců IP 2.2 OPZ (SC 1): systémové projekty s cílem zvýšit kvalitu a udržitelnost systému sociálních služeb, služeb pro rodiny a děti a dalších navazujících služeb podporujících sociální začleňování. Týká se průběžných výzev:  03_15_007 (kraje), 03_15_008 (Hl. m. Praha), 03_15_017 (MPSV a ÚP ČR), 03_15_029 (ostatní ministerstva) a 03_15_030 (Úřad vlády ČR). Spolupráce při tvorbě zadávací dokumentace, připomínkování vstupních, průběžných i závěrečných zpráv.</t>
  </si>
  <si>
    <t xml:space="preserve">Poskytování metodické podpory sebeevaluací příjemců IP 3.1 OPZ (SC 1): Zvýšit kvalitu a kvantitu využívání sociálních inovací a mezinárodní spolupráce v tematických oblastech OPZ. Týká se soutěžních výzev: 03_15_018,  03_15_024,  03_17_082, 03_18_093, 03_16_059. </t>
  </si>
  <si>
    <r>
      <t xml:space="preserve">Strategická evaluace OPZ I sestává ze dvou částí, externí a interní:
</t>
    </r>
    <r>
      <rPr>
        <u/>
        <sz val="10"/>
        <rFont val="Calibri"/>
        <family val="2"/>
        <charset val="238"/>
        <scheme val="minor"/>
      </rPr>
      <t>1) Strategická evaluace OPZ I - relevance (externí část)</t>
    </r>
    <r>
      <rPr>
        <sz val="10"/>
        <rFont val="Calibri"/>
        <family val="2"/>
        <charset val="238"/>
        <scheme val="minor"/>
      </rPr>
      <t xml:space="preserve">
Ověření platnosti nastavení strategie OPZ (se zaměřením na ověření správnosti/aktuálnosti v OPZ identifikovaných problémů a potřeb, návazně správnosti nastavení cílů a teorií změny jednotlivých IP/SC OPZ, vč. nastavení územní dimenze, integrovaných nástrojů a komplementárních vazeb OPZ.
</t>
    </r>
    <r>
      <rPr>
        <u/>
        <sz val="10"/>
        <rFont val="Calibri"/>
        <family val="2"/>
        <charset val="238"/>
        <scheme val="minor"/>
      </rPr>
      <t>2) Strategická evaluace OPZ I -  plnění SC (interní část)</t>
    </r>
    <r>
      <rPr>
        <sz val="10"/>
        <rFont val="Calibri"/>
        <family val="2"/>
        <charset val="238"/>
        <scheme val="minor"/>
      </rPr>
      <t xml:space="preserve">
Vyhodnocení plnění specifických cílů OPZ na základě dosud vyhlášených výzev a realizovaných projektů. Bude provedena syntéza výstupů ze samostatných dopadových hodnocení jednotlivých IP/SC OPZ, příp. jiných relevantních hodnocení které jsou realizovány v rámci jiných evaluací OPZ. U IP/SC, kde nebudou evaluační výstupy ještě dostupné, bude zpracován kvalitativní komentář plnění SC.</t>
    </r>
  </si>
  <si>
    <t>není v IS</t>
  </si>
  <si>
    <t>03.001</t>
  </si>
  <si>
    <t>03.027</t>
  </si>
  <si>
    <t>03.028</t>
  </si>
  <si>
    <t>03.033</t>
  </si>
  <si>
    <t>03.030</t>
  </si>
  <si>
    <t>03.019</t>
  </si>
  <si>
    <t>03.025</t>
  </si>
  <si>
    <t>03.026</t>
  </si>
  <si>
    <t>03.032</t>
  </si>
  <si>
    <t>03.036</t>
  </si>
  <si>
    <t>03.023</t>
  </si>
  <si>
    <t>03.037</t>
  </si>
  <si>
    <t>03.029</t>
  </si>
  <si>
    <t>03.021</t>
  </si>
  <si>
    <t>03.038</t>
  </si>
  <si>
    <t>03.020</t>
  </si>
  <si>
    <t>Průběžná evaluační zpráva 12/2016, závěrečná evaluační zpráva 03/2017</t>
  </si>
  <si>
    <t>21_07</t>
  </si>
  <si>
    <t>21_08</t>
  </si>
  <si>
    <t>Hodnocení nastavení a výsledků integrovaných nástrojů ITI a IPRÚ (I.)</t>
  </si>
  <si>
    <t>Vyhodnocení nastavení a výsledků integrovaných nástrojů Integrovaná územní investice (ITI), Integrovaný plán rozvoje území (IPRÚ).</t>
  </si>
  <si>
    <t xml:space="preserve">PO 1 - IP 1.1 – SC1: Podpora zaměstnanosti a adaptability pracovní síly (Zvýšit zaměstnanost podpořených osob, zejména starších, nízkokvalifikovaných a znevýhodněných)
PO 2 - IP 2.1 – SC1: Sociální začleňování a boj s chudobou (Zvýšit uplatnitelnost osob ohrožených sociálním vyloučením nebo sociálně vyloučených ve společnosti a na trhu práce)
● Výstupy požadované dle EP DoP. 
</t>
  </si>
  <si>
    <t>Vyhodnocení nastavení koordinovaného přístupu k řešení sociálně vyloučených lokalit.</t>
  </si>
  <si>
    <t xml:space="preserve">PO 2 - IP 2.1 – SC1: Sociální začleňování a boj s chudobou (Zvýšit uplatnitelnost osob ohrožených sociálním vyloučením nebo sociálně vyloučených ve společnosti a na trhu práce)
Předmětem evaluačního šetření je vyhodnocení implementace Koordinovaného přístupu k sociálně vyloučeným lokalitám v rámci tří výzev Operačního programu Zaměstnanost (OPZ). Jedná se o procesní evaluaci , která má vyhodnotit zejména způsob čerpání přidělených finančních alokací v rámci obcí / skupin obcí zařazených do KPSVL a faktory, které ovlivňují míru čerpání a vnímání kvality projektových žádostí.
</t>
  </si>
  <si>
    <t>Procesní evaluace implementace KPSVL v rámci OPZ</t>
  </si>
  <si>
    <t>01/2019</t>
  </si>
  <si>
    <t>Hodnocení dopadů podpory sociálního podnikání</t>
  </si>
  <si>
    <t>dokončeno</t>
  </si>
  <si>
    <t>03.039</t>
  </si>
  <si>
    <t>03.040</t>
  </si>
  <si>
    <t>Z důvodu zpoždění projektů přímého přidělení evaluace odložena o 1 rok</t>
  </si>
  <si>
    <t>1/2017</t>
  </si>
  <si>
    <t>10/2018</t>
  </si>
  <si>
    <t>Zahájeno</t>
  </si>
  <si>
    <t>02/2020</t>
  </si>
  <si>
    <t xml:space="preserve">MS2014+ a IS ESF, 
evaluace příjemců
</t>
  </si>
  <si>
    <t>08/2017</t>
  </si>
  <si>
    <t>aktualizovaná cena dle skutečnosti</t>
  </si>
  <si>
    <t>v realizaci</t>
  </si>
  <si>
    <t>03.031</t>
  </si>
  <si>
    <t>2/2020</t>
  </si>
  <si>
    <t>1/2020</t>
  </si>
  <si>
    <t xml:space="preserve">Předmětem evaluace jsou výzvy IP 3.1. OPZ na podporu sociálních inovací a inovačního prostředí (č. 018, 024 a 124).    
</t>
  </si>
  <si>
    <t>Vyhodnocení příspěvku inovačních výzev k plnění SC PO 3  "Zvýšit kvalitu a kvantitu využívání sociálních inovací a mezinárodní spolupráce v tematických oblastech OPZ", včetně analýzy předpokladů a rizik dosažení cílů podpory.</t>
  </si>
  <si>
    <t>Vyhodnocení výsledků podpory sociálních inovací PO 3 OPZ</t>
  </si>
  <si>
    <t>statistické indikátory EUROSTAT, ČSU, MPSV,  MS 2014+, IS ESF</t>
  </si>
  <si>
    <t>Evaluace účinnosti publicity OPZ (I.)</t>
  </si>
  <si>
    <t>Tato evaluace hodnotí přínosy výzvy na podporu péče o děti od šesti měsíců do čtyř let v tzv. mikrojeslích. Cílem je zmapovat přispění této služby ke zvýšení zaměstnanosti, případně zvýšení příjmů a spokojenosti se sladěním rodinných a pracovních povinností u cílové skupiny. Evaluace probíhá ve spolupráci s implementací systémového projektu "Podpora implementace služby péče o děti od šesti měsíců do čtyř let v tzv. mikrojeslích a pilotní ověření služby", který bude rovněž uživatelem výstupů evaluace. Výstupy přispějí k optimalizaci dalšího nastavení podmínek pro podporu služby péče o děti.</t>
  </si>
  <si>
    <t>Realizace fokusních skupin za účelem sběru kvalitativních dat pro OPZ. Výstupy z těchto šetření nejsou samostatnými evaluacemi, ale slouží jako dílčí vstupy pro jiné, komplexní evaluace OPZ nebo jako samostatné analytické podklady.
Realizováno externí zakázkou "Sběr dat - realizace fokusních skupin" (v předpokládané hodnotě  1,5 mil. Kč včetně opce) s platností do konce roku 2018.</t>
  </si>
  <si>
    <t xml:space="preserve">Fokusní skupiny </t>
  </si>
  <si>
    <t xml:space="preserve">Fokusní skupiny probíhají průběžně dle potřeb implementace výzev a jiných, komplexních evaluací.
</t>
  </si>
  <si>
    <t xml:space="preserve">Zajištění sběru kvalitativních dat pro OPZ určených primárně pro potřeby oddělení evaluací prostřednictvím fokusních skupin.
</t>
  </si>
  <si>
    <t>Průběžné tematické zprávy z jednotlivých šetření.</t>
  </si>
  <si>
    <t>Evaluace podpory kapacity sociálních partnerů</t>
  </si>
  <si>
    <t>3/2018</t>
  </si>
  <si>
    <t>Vstupní 10/2018, průběžná I. 6/2019, průběžná II 6/2020, závěrečná zpráva 6/2021</t>
  </si>
  <si>
    <t>12/2021</t>
  </si>
  <si>
    <t>Aktualizován harmonogram, výstupy a spolupracující.</t>
  </si>
  <si>
    <t>41_05</t>
  </si>
  <si>
    <t>Evaluace výzev 033 a 034 OPZ pro územní samosprávné celky</t>
  </si>
  <si>
    <t>Ověření přínosu výzev pro podpořené územní samosprávné celky a ověření vhodnosti nastavení výzev vzhledem k jejím cílům</t>
  </si>
  <si>
    <t>Desk research, statistická analýza dat, skupinové a individuální rozhovory</t>
  </si>
  <si>
    <t>MS 2014+; primární data z dotazníků a kvalitativních šetření</t>
  </si>
  <si>
    <t>Evaluace sestává z ověření vhodnosti nastavení výzev vzhledem k podpoře optimalizace procesů ve veřejné správě a modernizaci rozvoje řízení lidských zdrojů a dále ověření krátkodobých dopadů projektů organizací podpořených v těchto výzvách na efektivitu fungování územních samosprávných celků. Ověření bude těžit ze sběru primárních dat mezi kontaktními osobami projektů, účastníky vzdělávacích aktivit v rámci projektů, uživateli strategických dokumentů v podpořených organizacích, koordinátory vzdělávacích aktivit v projektech a nakonec mezi zástupci vyhlašovatele a Ministerstva vnitra.</t>
  </si>
  <si>
    <t>příjemci, odd 832, MVČR</t>
  </si>
  <si>
    <t>Začátek realizace byl posunut s ohledem na opoždění realizace jednotlivých sebelevalucí.</t>
  </si>
  <si>
    <t>V září 2016 byla dokončena Vstupní zpráva k této evaluaci. Následně začaly přípravné práce (vyhodnocování dat) pro průběžnou zprávu. V květnu 2017 se uskutečnily tři fokusní skupiny (2 s CS a 1 s příjemci). Průběžná zpráva byla dokončena v dubnu 2018. Druhá zpráva vyhodnocující výzvu 32 bude dokončena v 1Q 2019.  Ve 3Q a 4Q 2018 je připravován plán evaluce navazující výzvy 59.</t>
  </si>
  <si>
    <t>09/2018</t>
  </si>
  <si>
    <t>05/2019</t>
  </si>
  <si>
    <t>09/2021</t>
  </si>
  <si>
    <t>09/2017 Zkompletována ZD - zahájen proces k vyhlášení zakázky
21.3.2018 podepsána smlouva s dodavatelem evaluace. Vstupní zpráva akceptována  7.5.2018, průběžná zpráva akceptována 13.6.2018. Předání finální verze závěrečné zprávy plánováno na 09/2018.</t>
  </si>
  <si>
    <t>03.041</t>
  </si>
  <si>
    <t>11/2017</t>
  </si>
  <si>
    <t>03/2019</t>
  </si>
  <si>
    <t>03/2020</t>
  </si>
  <si>
    <t xml:space="preserve">07/2018
</t>
  </si>
  <si>
    <t>Probíhá sběr dat z interního průběžného dotazníku pro příjemce podpory - sociální podnikatele a průběžný sběr dat z dotazníku pro podpořené osoby zaměřeného na přínosy v rámci zlepšení pozice na trhu práce.
14.2.2018 - podepsána smlouva s dodavatelem na externí evaluační zakázku - Hodnocení dopadů podpory sociálního podnikání – kvalitativní šetření přínosů pro cílovou skupinu
Vstupní zpráva akceptována 4.4.2018. Akceptace finální podoby závěrečné zprávy plánována na podzim 2018.</t>
  </si>
  <si>
    <t xml:space="preserve">08/2017 Proběhlo vyhodnocení dotazníkového šetření mezi zástupci Místních akčních skupin (MAS), které mají do své Strategie komunitně vedeného místního rozvoje (SCLLD) zařazené cíle z programového rámce Operačního programu Zaměstnanost (OPZ). Šetření mapovalo startovní fázi čerpání prostředků přes SCLLD a průběh přípravné fáze zejména přípravu výzev, formování spolupráce jednotlivých aktérů CLLD a nastavení způsobu hodnocení projektů. Na výsledky dotazníku navázaly v říjnu 2017 dvě fokusní skupiny realizované externím dodavatelem. Z této fáze evaluace vznikla čtyři doporuční pro ŘO OPZ.
7.8.2018 byla podepsána smlouva na externí zakázku Zpracování případových studií projektů financovaných z Operačního programu Zaměstnanost ve výzvách Místních akčních skupin. V průběhu září je očekávána vstupní zpráva.
</t>
  </si>
  <si>
    <t>04/2017 Zahájen průbežný sběr dat formou elektronického dotazníku povinného pro příjemce v rámci závěrečných ZoR. První průběžná zpráva je očekávána v březnu 2019.</t>
  </si>
  <si>
    <t>11/2019</t>
  </si>
  <si>
    <t>02/2017</t>
  </si>
  <si>
    <t>12_08</t>
  </si>
  <si>
    <t>Zhodnotit dopad a účelnost  výzev na podporu péče o předškolní děti</t>
  </si>
  <si>
    <t>01/2020</t>
  </si>
  <si>
    <t>Nezahájeno</t>
  </si>
  <si>
    <t>Evaluace bude sloužit k vyhodnocení nových výzev na podporu dětských skupin (č. 73, 74), a to v návaznosti na doporučení plynoucí z evaluace prvních výzev na dětské skupiny. Nadále bude zjišťován dopad na zaměstnanost cílové skupiny, absorpční kapacitu této služby a zda se podařilo optimalizovat službu podle doporučení plynoucí z první evaluace dětských skupin. Evaluace bude realizována interně s možným externím kvalitativním došetřením.</t>
  </si>
  <si>
    <t>V roce 2017 a první polovině roku 2018 byla interně realizována a vyhodnocena tři dotazníková šetření (CS, příjemci a pečující osoby) a byla sepsána průběžná evaluační zpráva. Zpráva  shrnující poznatky z první etapy evaluace je nyní v procesu připomínkování a evaluace bude pokračovat druhou etapou, která vyhodnotí nové výzvy.</t>
  </si>
  <si>
    <t>Vedle komplexní evaluace prováděné EJ NOK probíhá dílčí šetření na úrovni OPZ. V březnu 2018 byla realizována fokusní skupina s vybranými zástupci nositelů strategie. Od září 2018 probíhá příprava na interní a externí došetření, zejména tvorba dotazníku a návrh ZD k dílčímu externímu šetření.</t>
  </si>
  <si>
    <t>Evaluace dětských skupin (II.)</t>
  </si>
  <si>
    <t>03.042</t>
  </si>
  <si>
    <t xml:space="preserve">Pre-post test.
Využití dotazníkových šetření. Využití dalších datových zdrojů (externí sběr dat).
</t>
  </si>
  <si>
    <t>MS 2014+, IS ESF, vlastní data získaná dotazníkovým šetřením, další datové zdroje</t>
  </si>
  <si>
    <t>Evaluace byla dokončena a doporučení prezentována na prezentaci v březnu 2018. Doporučení z evaluace byla zapracována do navazující výzvy v srpnu 2018. Všechny úkoly vyplývající z doporučení už byly splněny.</t>
  </si>
  <si>
    <t>posun zahájení kvůli zpoždění sebeevaluací</t>
  </si>
  <si>
    <t>Tato evaluace hodnotí především dopad  výzev na podporu dětských skupin a klubů na cílovou skupinu rodičů dětí od 1 roku do 15 let. Cílem je zmapovat přispění ke zvýšení zaměstnanosti, případně zvýšení příjmů a spokojenosti se sladěním rodinných a pracovních povinností. Evaluace se věnuje také účinnosti a finančním nákladům.</t>
  </si>
  <si>
    <t>Od června 2016 do září 2017 probíhala 1. etapa evaluace, ve které byly vyhodnocovány přínosy zařízení péče o děti v předškolním věku (tj. dětských skupin a zařízení provozovaných na základě živnosti). Proběhla dotazníková šetření na cílovou skupinu a příjemce, interní vyhodnocení šetření a sepsání průběžné evaluační zprávy. V navazující druhé etapě (od září 2017) probíhá vyhodnocení přínosů dětských táborů a klubů.</t>
  </si>
  <si>
    <t>Bude se realizovat opakovaně, zaměří se na všechny projekty APZ, jedná se o kvantitativní vyhodnocení projektů APZ na základě dat z IS ESF. Realizace RIPů byla prodloužena.  Dva regionální projekty (za Středočeský, Jihočeský kraj) byly pozastaveny, v současné době se ale realizace obnovuje.</t>
  </si>
  <si>
    <t>Navazuje na Interní evaluaci YEI. V řešení je prodloužení Záruk pro mladé. Bude zpracovaná samostatná průběžná zpráva vyhodnocující YEI. Tato zpráva bude dokončená ve 4Q 2018.  Ve 3Q a 4Q 2018 probíhá externí terenní šetření u projetů YEI.</t>
  </si>
  <si>
    <t>V listopadu a prosinci 2016 byly realizovány 4 semináře pro evaluátory jednotlivých NNO. Dílčí evaluace bude sloužit jako jeden ze vstupů do evaluace výzvy jako celku. Dále byl vytvořen a distribuován baseline dotazník pro dokumentaci administrativních kapacit před začátkem projektových aktivit. 
V říjnu a listopadu 2017 byl vytvořen a začala distribuce závěrečného dotazníku. V červnu 2018 byly realizovány 2 fokusní skupiny se zástupci NNO.
Těžiště evaluačních aktivit se přesunulo z převažujícího využívání externích kapacit na převážně interní řešení evaluačního výzkumu.</t>
  </si>
  <si>
    <t>Vypuštěno hodnocení relevance OPZ s ohledem na změny prostředí. Hodnocení relevance ve Strategické evaluaci I. neidentifikovalo změny, které by měnily relevanci OPZ, resp. platnost teorií změny SC a nutnost revize OPZ. Obdobně nelze očekávat výrazné změny v roce 2018, navíc již bude ve výzvách alokováno 100 % prostředků OPZ (nyní 90 %) a v projektech cca 80 % (nyní 62 %). 
Bude realizováno jen interně - nebudou potřeba finance na zakázku.</t>
  </si>
  <si>
    <t>Sběr dat, vyhodnocení a interpretace prvního šetření proběhlo v první polovině roku 2017. Záverečná zpráva byla rozeslána členům PSE OPZ 23. 5. 2017. 
Sběr dat, vyhodnocení a interpretace druhého šetření proběhlo v první polovině roku 2018. Závěrečná zpráva byla rozeslána členům PSE OPZ 22. 5. 2018.</t>
  </si>
  <si>
    <t xml:space="preserve">1. sebeevaluace
2. agregovaná data z MS 2014+, IS ESF a ÚP (Objem finančních prostředků, Region, Typ nástroje, Počet podpořených osob)
3. individuální data z IS ESF a ÚP (Základní sociodemografické charakteristiky, Ekonomická aktivita po měsících (ČSSZ, ÚP) - anonymizované, Vyměřovací základ – anonymizované).
4. terénní šetření u projektů YEI
</t>
  </si>
  <si>
    <t>Vstupní zpráva k 1/2019.
Závěrečná zpráva k 03/2019.</t>
  </si>
  <si>
    <t>V rámci metodické podpory budeme pracovat s příjemci výzvy č. 03_15_09 zaměřené na podporu rovných příležitostí žen a mužů a slaďování pracovního a soukromého života a výzvy 03_15_27 na podporu implementace strategie rovnosti mužů a žen na ministerstvech. Tato podpora bude spočívat v konzultacích ohledně nastavení Interních evaluačních mechanismů, formulace zadávacích dokumentů k provedení Externí evaluace, připomínkování relevantních dokumentů apod. V současné době metodicky podporujeme první žadatele o realizaci projektů ve výzvě č. 03_15_09, kterými jsou MPSV a Úřad vlády.</t>
  </si>
  <si>
    <t xml:space="preserve">Předmětem evaluace jsou soutěžní výzvy na podporu mezinárodní mobility mládeže v rámci IP 3.1. OPZ (SC 1) Zvýšit kvalitu a kvantitu využívání sociálních inovací a mezinárodní spolupráce v tematických oblastech OPZ. Jedná se o pilotní podporu (testování nového nástroje APZ, úspěšně aplikovaného v Německu – program IDA) zaměřenou na pracovní a sociální integraci znevýhodněných osob do 30 let prostřednictvím stáží u zaměstnavatelů v zahraničí. Cílem je zvýšit pracovní a sociální dovednosti a kompetence účastníků a eliminovat negativní návyky a chování, a tím zlepšit jejich sociální situaci a zvýšit jejich zaměstnanost. 
Ve 4Q 2018 bude vyhlášena navazující výzva. 
</t>
  </si>
  <si>
    <t>Kvalitativní a kvantitativní analýzy,
rozhovory, fokusní skupiny, desk research, 
syntéza sebeevaluací příjemců, 3x3 snímky (před, po, 1 rok po x 3 vlny projektů).</t>
  </si>
  <si>
    <t>příjemci, odd. 833 MPSV (vyhlašovatel výzev)</t>
  </si>
  <si>
    <t>6/2018</t>
  </si>
  <si>
    <r>
      <t>Předmětem bude především vyhodnocení plnění specifických cílů OPZ na základě dosud vyhlášených výzev a realizovaných projektů. Bude provedena syntéza výstupů ze samostatných dopadových hodnocení jednotlivých IP/SC OPZ, příp. jiných relevantních hodnocení, které jsou realizovány v rámci jiných evaluací OPZ. U IP/SC, kde nebudou evaluační výstupy ještě dostupné, bude zpracován kvalitativní komentář plnění SC.</t>
    </r>
    <r>
      <rPr>
        <strike/>
        <u/>
        <sz val="10"/>
        <color rgb="FFFF0000"/>
        <rFont val="Calibri"/>
        <family val="2"/>
        <charset val="238"/>
        <scheme val="minor"/>
      </rPr>
      <t/>
    </r>
  </si>
  <si>
    <t>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</si>
</sst>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Kč&quot;"/>
    <numFmt numFmtId="165" formatCode="#,##0\ _K_č"/>
  </numFmts>
  <fonts count="6" x14ac:knownFonts="1">
    <font>
      <sz val="11"/>
      <color theme="1"/>
      <name val="Calibri"/>
      <family val="2"/>
      <charset val="238"/>
      <scheme val="minor"/>
    </font>
    <font>
      <b/>
      <sz val="10"/>
      <name val="Calibri"/>
      <family val="2"/>
      <charset val="238"/>
      <scheme val="minor"/>
    </font>
    <font>
      <sz val="10"/>
      <name val="Calibri"/>
      <family val="2"/>
      <charset val="238"/>
      <scheme val="minor"/>
    </font>
    <font>
      <sz val="11"/>
      <name val="Calibri"/>
      <family val="2"/>
      <charset val="238"/>
      <scheme val="minor"/>
    </font>
    <font>
      <u/>
      <sz val="10"/>
      <name val="Calibri"/>
      <family val="2"/>
      <charset val="238"/>
      <scheme val="minor"/>
    </font>
    <font>
      <strike/>
      <u/>
      <sz val="10"/>
      <color rgb="FFFF0000"/>
      <name val="Calibri"/>
      <family val="2"/>
      <charset val="238"/>
      <scheme val="minor"/>
    </font>
  </fonts>
  <fills count="4">
    <fill>
      <patternFill patternType="none"/>
    </fill>
    <fill>
      <patternFill patternType="gray125"/>
    </fill>
    <fill>
      <patternFill patternType="solid">
        <fgColor rgb="FF2787A0"/>
        <bgColor indexed="64"/>
      </patternFill>
    </fill>
    <fill>
      <patternFill patternType="solid">
        <fgColor theme="3"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28">
    <xf borderId="0" fillId="0" fontId="0" numFmtId="0" xfId="0"/>
    <xf applyAlignment="1" applyBorder="1" applyFill="1" applyFont="1" borderId="1" fillId="0" fontId="1" numFmtId="0" xfId="0">
      <alignment horizontal="left" vertical="top" wrapText="1"/>
    </xf>
    <xf applyAlignment="1" applyBorder="1" applyFill="1" applyFont="1" borderId="1" fillId="0" fontId="1" numFmtId="0" xfId="0">
      <alignment horizontal="left" vertical="top"/>
    </xf>
    <xf applyAlignment="1" applyBorder="1" applyFill="1" applyFont="1" applyNumberFormat="1" borderId="1" fillId="0" fontId="2" numFmtId="49" xfId="0">
      <alignment horizontal="left" vertical="top" wrapText="1"/>
    </xf>
    <xf applyAlignment="1" applyBorder="1" applyFont="1" applyNumberFormat="1" borderId="0" fillId="0" fontId="2" numFmtId="165" xfId="0">
      <alignment horizontal="left" vertical="top"/>
    </xf>
    <xf applyAlignment="1" applyBorder="1" applyFill="1" applyFont="1" borderId="1" fillId="2" fontId="1" numFmtId="0" xfId="0">
      <alignment horizontal="center" vertical="center" wrapText="1"/>
    </xf>
    <xf applyAlignment="1" applyBorder="1" applyFont="1" borderId="0" fillId="0" fontId="3" numFmtId="0" xfId="0">
      <alignment horizontal="center" vertical="center"/>
    </xf>
    <xf applyAlignment="1" applyBorder="1" applyFill="1" applyFont="1" borderId="1" fillId="0" fontId="2" numFmtId="0" xfId="0">
      <alignment horizontal="left" vertical="top" wrapText="1"/>
    </xf>
    <xf applyAlignment="1" applyBorder="1" applyFill="1" applyFont="1" applyNumberFormat="1" borderId="1" fillId="0" fontId="2" numFmtId="49" xfId="0">
      <alignment horizontal="left" vertical="top"/>
    </xf>
    <xf applyAlignment="1" applyBorder="1" applyFill="1" applyFont="1" applyNumberFormat="1" borderId="1" fillId="0" fontId="2" numFmtId="165" xfId="0">
      <alignment horizontal="left" vertical="top"/>
    </xf>
    <xf applyAlignment="1" applyBorder="1" applyFill="1" applyFont="1" borderId="1" fillId="0" fontId="2" numFmtId="0" xfId="0">
      <alignment horizontal="left" vertical="top"/>
    </xf>
    <xf applyAlignment="1" applyBorder="1" applyFill="1" applyFont="1" borderId="1" fillId="0" fontId="3" numFmtId="0" xfId="0">
      <alignment horizontal="left" vertical="top"/>
    </xf>
    <xf applyAlignment="1" applyBorder="1" applyFont="1" borderId="0" fillId="0" fontId="3" numFmtId="0" xfId="0">
      <alignment horizontal="left" vertical="top"/>
    </xf>
    <xf applyAlignment="1" applyBorder="1" applyFill="1" applyFont="1" applyNumberFormat="1" borderId="1" fillId="0" fontId="2" numFmtId="165" xfId="0">
      <alignment horizontal="left" vertical="top" wrapText="1"/>
    </xf>
    <xf applyAlignment="1" applyBorder="1" applyFill="1" applyFont="1" applyNumberFormat="1" borderId="1" fillId="0" fontId="1" numFmtId="49" xfId="0">
      <alignment horizontal="left" vertical="top" wrapText="1"/>
    </xf>
    <xf applyAlignment="1" applyBorder="1" applyFill="1" applyFont="1" applyNumberFormat="1" borderId="1" fillId="0" fontId="2" numFmtId="164" xfId="0">
      <alignment horizontal="left" vertical="top" wrapText="1"/>
    </xf>
    <xf applyAlignment="1" applyBorder="1" applyFill="1" applyFont="1" borderId="0" fillId="0" fontId="3" numFmtId="0" xfId="0">
      <alignment horizontal="left" vertical="top"/>
    </xf>
    <xf applyAlignment="1" applyBorder="1" applyFont="1" borderId="0" fillId="0" fontId="3" numFmtId="0" xfId="0">
      <alignment horizontal="left" vertical="top" wrapText="1"/>
    </xf>
    <xf applyAlignment="1" applyBorder="1" applyFont="1" applyNumberFormat="1" borderId="0" fillId="0" fontId="3" numFmtId="49" xfId="0">
      <alignment horizontal="left" vertical="top" wrapText="1"/>
    </xf>
    <xf applyAlignment="1" applyBorder="1" applyFont="1" applyNumberFormat="1" borderId="0" fillId="0" fontId="3" numFmtId="49" xfId="0">
      <alignment horizontal="left" vertical="top"/>
    </xf>
    <xf applyAlignment="1" applyBorder="1" applyFill="1" applyFont="1" borderId="0" fillId="0" fontId="2" numFmtId="0" xfId="0">
      <alignment horizontal="left" vertical="top" wrapText="1"/>
    </xf>
    <xf applyAlignment="1" applyBorder="1" applyFill="1" applyFont="1" borderId="1" fillId="0" fontId="3" numFmtId="0" xfId="0">
      <alignment horizontal="right" vertical="top"/>
    </xf>
    <xf applyAlignment="1" applyBorder="1" applyFill="1" applyFont="1" borderId="1" fillId="3" fontId="2" numFmtId="0" xfId="0">
      <alignment horizontal="center" vertical="center" wrapText="1"/>
    </xf>
    <xf applyAlignment="1" applyBorder="1" applyFill="1" applyFont="1" applyNumberFormat="1" borderId="1" fillId="0" fontId="2" numFmtId="16" xfId="0">
      <alignment horizontal="left" vertical="top" wrapText="1"/>
    </xf>
    <xf applyAlignment="1" applyBorder="1" applyFill="1" applyFont="1" borderId="1" fillId="0" fontId="3" numFmtId="0" xfId="0">
      <alignment vertical="center" wrapText="1"/>
    </xf>
    <xf applyAlignment="1" applyBorder="1" applyFill="1" applyFont="1" borderId="1" fillId="0" fontId="3" numFmtId="0" xfId="0">
      <alignment vertical="center"/>
    </xf>
    <xf applyAlignment="1" applyBorder="1" applyFill="1" applyFont="1" borderId="1" fillId="0" fontId="3" numFmtId="0" xfId="0">
      <alignment vertical="top"/>
    </xf>
    <xf applyAlignment="1" applyBorder="1" applyFill="1" applyFont="1" applyNumberFormat="1" borderId="0" fillId="0" fontId="3" numFmtId="49" xfId="0">
      <alignment vertical="top"/>
    </xf>
  </cellXfs>
  <cellStyles count="1">
    <cellStyle builtinId="0" name="Normální" xfId="0"/>
  </cellStyles>
  <dxfs count="0"/>
  <tableStyles count="0" defaultPivotStyle="PivotStyleLight16" defaultTableStyle="TableStyleMedium2"/>
  <colors>
    <mruColors>
      <color rgb="FF9EEAFF"/>
      <color rgb="FF278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U43"/>
  <sheetViews>
    <sheetView tabSelected="1" topLeftCell="G1" workbookViewId="0" zoomScale="80" zoomScaleNormal="80" zoomScaleSheetLayoutView="85">
      <pane activePane="bottomLeft" state="frozen" topLeftCell="A38" ySplit="1"/>
      <selection activeCell="Q38" pane="bottomLeft" sqref="Q38"/>
    </sheetView>
  </sheetViews>
  <sheetFormatPr defaultColWidth="9.140625" defaultRowHeight="15" x14ac:dyDescent="0.25"/>
  <cols>
    <col min="1" max="1" customWidth="true" style="12" width="12.0" collapsed="false"/>
    <col min="2" max="2" customWidth="true" style="17" width="48.7109375" collapsed="false"/>
    <col min="3" max="3" customWidth="true" style="17" width="19.85546875" collapsed="false"/>
    <col min="4" max="4" customWidth="true" style="17" width="7.28515625" collapsed="false"/>
    <col min="5" max="5" customWidth="true" style="17" width="7.140625" collapsed="false"/>
    <col min="6" max="6" customWidth="true" style="17" width="28.7109375" collapsed="false"/>
    <col min="7" max="7" customWidth="true" style="17" width="68.85546875" collapsed="false"/>
    <col min="8" max="8" customWidth="true" style="17" width="19.42578125" collapsed="false"/>
    <col min="9" max="9" customWidth="true" style="17" width="10.28515625" collapsed="false"/>
    <col min="10" max="10" customWidth="true" style="17" width="20.7109375" collapsed="false"/>
    <col min="11" max="11" customWidth="true" style="17" width="16.5703125" collapsed="false"/>
    <col min="12" max="12" customWidth="true" style="17" width="29.42578125" collapsed="false"/>
    <col min="13" max="13" customWidth="true" style="17" width="13.0" collapsed="false"/>
    <col min="14" max="14" customWidth="true" style="18" width="12.0" collapsed="false"/>
    <col min="15" max="15" customWidth="true" style="18" width="10.5703125" collapsed="false"/>
    <col min="16" max="16" customWidth="true" style="19" width="12.85546875" collapsed="false"/>
    <col min="17" max="17" customWidth="true" style="12" width="12.28515625" collapsed="false"/>
    <col min="18" max="18" customWidth="true" style="4" width="18.85546875" collapsed="false"/>
    <col min="19" max="19" customWidth="true" style="4" width="13.42578125" collapsed="false"/>
    <col min="20" max="20" customWidth="true" style="12" width="40.140625" collapsed="false"/>
    <col min="21" max="21" customWidth="true" style="12" width="12.5703125" collapsed="false"/>
    <col min="22" max="16384" style="12" width="9.140625" collapsed="false"/>
  </cols>
  <sheetData>
    <row customFormat="1" customHeight="1" ht="113.25" r="1" s="6" spans="1:21" x14ac:dyDescent="0.25">
      <c r="A1" s="5" t="s">
        <v>225</v>
      </c>
      <c r="B1" s="5" t="s">
        <v>0</v>
      </c>
      <c r="C1" s="5" t="s">
        <v>184</v>
      </c>
      <c r="D1" s="5" t="s">
        <v>1</v>
      </c>
      <c r="E1" s="5" t="s">
        <v>2</v>
      </c>
      <c r="F1" s="5" t="s">
        <v>266</v>
      </c>
      <c r="G1" s="5" t="s">
        <v>267</v>
      </c>
      <c r="H1" s="5" t="s">
        <v>237</v>
      </c>
      <c r="I1" s="5" t="s">
        <v>3</v>
      </c>
      <c r="J1" s="5" t="s">
        <v>5</v>
      </c>
      <c r="K1" s="5" t="s">
        <v>7</v>
      </c>
      <c r="L1" s="5" t="s">
        <v>6</v>
      </c>
      <c r="M1" s="5" t="s">
        <v>4</v>
      </c>
      <c r="N1" s="5" t="s">
        <v>8</v>
      </c>
      <c r="O1" s="5" t="s">
        <v>9</v>
      </c>
      <c r="P1" s="5" t="s">
        <v>10</v>
      </c>
      <c r="Q1" s="5" t="s">
        <v>11</v>
      </c>
      <c r="R1" s="5" t="s">
        <v>286</v>
      </c>
      <c r="S1" s="5" t="s">
        <v>268</v>
      </c>
      <c r="T1" s="5" t="s">
        <v>12</v>
      </c>
      <c r="U1" s="22" t="s">
        <v>302</v>
      </c>
    </row>
    <row customHeight="1" ht="171.75" r="2" spans="1:21" x14ac:dyDescent="0.25">
      <c r="A2" s="2" t="s">
        <v>188</v>
      </c>
      <c r="B2" s="1" t="s">
        <v>34</v>
      </c>
      <c r="C2" s="7" t="s">
        <v>46</v>
      </c>
      <c r="D2" s="7" t="s">
        <v>16</v>
      </c>
      <c r="E2" s="7" t="s">
        <v>243</v>
      </c>
      <c r="F2" s="7" t="s">
        <v>35</v>
      </c>
      <c r="G2" s="7" t="s">
        <v>36</v>
      </c>
      <c r="H2" s="7" t="s">
        <v>17</v>
      </c>
      <c r="I2" s="7" t="s">
        <v>251</v>
      </c>
      <c r="J2" s="7" t="s">
        <v>19</v>
      </c>
      <c r="K2" s="7" t="s">
        <v>38</v>
      </c>
      <c r="L2" s="7" t="s">
        <v>282</v>
      </c>
      <c r="M2" s="7" t="s">
        <v>29</v>
      </c>
      <c r="N2" s="3" t="s">
        <v>53</v>
      </c>
      <c r="O2" s="3" t="s">
        <v>360</v>
      </c>
      <c r="P2" s="8" t="s">
        <v>33</v>
      </c>
      <c r="Q2" s="10" t="s">
        <v>319</v>
      </c>
      <c r="R2" s="9">
        <v>650000</v>
      </c>
      <c r="S2" s="9">
        <f>R2/1.21</f>
        <v>537190.08264462813</v>
      </c>
      <c r="T2" s="7" t="s">
        <v>425</v>
      </c>
      <c r="U2" s="21" t="s">
        <v>304</v>
      </c>
    </row>
    <row customHeight="1" ht="161.25" r="3" spans="1:21" x14ac:dyDescent="0.25">
      <c r="A3" s="1" t="s">
        <v>189</v>
      </c>
      <c r="B3" s="1" t="s">
        <v>228</v>
      </c>
      <c r="C3" s="7" t="s">
        <v>28</v>
      </c>
      <c r="D3" s="7" t="s">
        <v>16</v>
      </c>
      <c r="E3" s="7" t="s">
        <v>243</v>
      </c>
      <c r="F3" s="7" t="s">
        <v>26</v>
      </c>
      <c r="G3" s="7" t="s">
        <v>27</v>
      </c>
      <c r="H3" s="7" t="s">
        <v>236</v>
      </c>
      <c r="I3" s="7" t="s">
        <v>255</v>
      </c>
      <c r="J3" s="7" t="s">
        <v>30</v>
      </c>
      <c r="K3" s="7" t="s">
        <v>31</v>
      </c>
      <c r="L3" s="7"/>
      <c r="M3" s="7" t="s">
        <v>29</v>
      </c>
      <c r="N3" s="3" t="s">
        <v>32</v>
      </c>
      <c r="O3" s="3" t="s">
        <v>23</v>
      </c>
      <c r="P3" s="3" t="s">
        <v>92</v>
      </c>
      <c r="Q3" s="7" t="s">
        <v>319</v>
      </c>
      <c r="R3" s="13"/>
      <c r="S3" s="13"/>
      <c r="T3" s="7"/>
      <c r="U3" s="11" t="s">
        <v>328</v>
      </c>
    </row>
    <row customHeight="1" ht="176.25" r="4" spans="1:21" x14ac:dyDescent="0.25">
      <c r="A4" s="2" t="s">
        <v>190</v>
      </c>
      <c r="B4" s="1" t="s">
        <v>13</v>
      </c>
      <c r="C4" s="7" t="s">
        <v>18</v>
      </c>
      <c r="D4" s="7" t="s">
        <v>16</v>
      </c>
      <c r="E4" s="7" t="s">
        <v>244</v>
      </c>
      <c r="F4" s="7" t="s">
        <v>14</v>
      </c>
      <c r="G4" s="7" t="s">
        <v>15</v>
      </c>
      <c r="H4" s="7" t="s">
        <v>17</v>
      </c>
      <c r="I4" s="7" t="s">
        <v>251</v>
      </c>
      <c r="J4" s="7" t="s">
        <v>19</v>
      </c>
      <c r="K4" s="7" t="s">
        <v>21</v>
      </c>
      <c r="L4" s="7" t="s">
        <v>430</v>
      </c>
      <c r="M4" s="7"/>
      <c r="N4" s="3" t="s">
        <v>53</v>
      </c>
      <c r="O4" s="3" t="s">
        <v>360</v>
      </c>
      <c r="P4" s="8" t="s">
        <v>321</v>
      </c>
      <c r="Q4" s="10" t="s">
        <v>319</v>
      </c>
      <c r="R4" s="9">
        <v>514250</v>
      </c>
      <c r="S4" s="9">
        <v>425000</v>
      </c>
      <c r="T4" s="7" t="s">
        <v>426</v>
      </c>
      <c r="U4" s="21" t="s">
        <v>312</v>
      </c>
    </row>
    <row customHeight="1" ht="159" r="5" spans="1:21" x14ac:dyDescent="0.25">
      <c r="A5" s="1" t="s">
        <v>185</v>
      </c>
      <c r="B5" s="1" t="s">
        <v>323</v>
      </c>
      <c r="C5" s="7" t="s">
        <v>28</v>
      </c>
      <c r="D5" s="7" t="s">
        <v>41</v>
      </c>
      <c r="E5" s="7" t="s">
        <v>42</v>
      </c>
      <c r="F5" s="7" t="s">
        <v>40</v>
      </c>
      <c r="G5" s="7" t="s">
        <v>432</v>
      </c>
      <c r="H5" s="7" t="s">
        <v>238</v>
      </c>
      <c r="I5" s="7" t="s">
        <v>255</v>
      </c>
      <c r="J5" s="7" t="s">
        <v>30</v>
      </c>
      <c r="K5" s="7" t="s">
        <v>31</v>
      </c>
      <c r="L5" s="7"/>
      <c r="M5" s="7" t="s">
        <v>43</v>
      </c>
      <c r="N5" s="3" t="s">
        <v>32</v>
      </c>
      <c r="O5" s="14" t="s">
        <v>23</v>
      </c>
      <c r="P5" s="3" t="s">
        <v>92</v>
      </c>
      <c r="Q5" s="7" t="s">
        <v>319</v>
      </c>
      <c r="R5" s="13"/>
      <c r="S5" s="13"/>
      <c r="T5" s="15"/>
      <c r="U5" s="11" t="s">
        <v>328</v>
      </c>
    </row>
    <row customHeight="1" ht="145.5" r="6" spans="1:21" x14ac:dyDescent="0.25">
      <c r="A6" s="1" t="s">
        <v>186</v>
      </c>
      <c r="B6" s="1" t="s">
        <v>44</v>
      </c>
      <c r="C6" s="7" t="s">
        <v>46</v>
      </c>
      <c r="D6" s="7" t="s">
        <v>41</v>
      </c>
      <c r="E6" s="7" t="s">
        <v>42</v>
      </c>
      <c r="F6" s="7" t="s">
        <v>45</v>
      </c>
      <c r="G6" s="7" t="s">
        <v>280</v>
      </c>
      <c r="H6" s="7" t="s">
        <v>236</v>
      </c>
      <c r="I6" s="7" t="s">
        <v>252</v>
      </c>
      <c r="J6" s="7" t="s">
        <v>47</v>
      </c>
      <c r="K6" s="7" t="s">
        <v>31</v>
      </c>
      <c r="L6" s="7" t="s">
        <v>37</v>
      </c>
      <c r="M6" s="7"/>
      <c r="N6" s="3" t="s">
        <v>60</v>
      </c>
      <c r="O6" s="3" t="s">
        <v>408</v>
      </c>
      <c r="P6" s="3" t="s">
        <v>33</v>
      </c>
      <c r="Q6" s="7" t="s">
        <v>25</v>
      </c>
      <c r="R6" s="13"/>
      <c r="S6" s="13"/>
      <c r="T6" s="15" t="s">
        <v>422</v>
      </c>
      <c r="U6" s="21" t="s">
        <v>334</v>
      </c>
    </row>
    <row customHeight="1" ht="144" r="7" spans="1:21" x14ac:dyDescent="0.25">
      <c r="A7" s="1" t="s">
        <v>187</v>
      </c>
      <c r="B7" s="1" t="s">
        <v>298</v>
      </c>
      <c r="C7" s="7" t="s">
        <v>18</v>
      </c>
      <c r="D7" s="7" t="s">
        <v>41</v>
      </c>
      <c r="E7" s="7" t="s">
        <v>42</v>
      </c>
      <c r="F7" s="7" t="s">
        <v>301</v>
      </c>
      <c r="G7" s="7" t="s">
        <v>423</v>
      </c>
      <c r="H7" s="7" t="s">
        <v>48</v>
      </c>
      <c r="I7" s="7" t="s">
        <v>252</v>
      </c>
      <c r="J7" s="7" t="s">
        <v>300</v>
      </c>
      <c r="K7" s="7" t="s">
        <v>299</v>
      </c>
      <c r="L7" s="7" t="s">
        <v>49</v>
      </c>
      <c r="M7" s="7"/>
      <c r="N7" s="3" t="s">
        <v>117</v>
      </c>
      <c r="O7" s="3" t="s">
        <v>127</v>
      </c>
      <c r="P7" s="3" t="s">
        <v>297</v>
      </c>
      <c r="Q7" s="7" t="s">
        <v>319</v>
      </c>
      <c r="R7" s="13"/>
      <c r="S7" s="13"/>
      <c r="T7" s="7" t="s">
        <v>424</v>
      </c>
      <c r="U7" s="21" t="s">
        <v>344</v>
      </c>
    </row>
    <row customHeight="1" ht="121.5" r="8" spans="1:21" x14ac:dyDescent="0.25">
      <c r="A8" s="2" t="s">
        <v>287</v>
      </c>
      <c r="B8" s="1" t="s">
        <v>288</v>
      </c>
      <c r="C8" s="7" t="s">
        <v>18</v>
      </c>
      <c r="D8" s="7" t="s">
        <v>41</v>
      </c>
      <c r="E8" s="7" t="s">
        <v>42</v>
      </c>
      <c r="F8" s="7" t="s">
        <v>289</v>
      </c>
      <c r="G8" s="7" t="s">
        <v>376</v>
      </c>
      <c r="H8" s="7" t="s">
        <v>290</v>
      </c>
      <c r="I8" s="7" t="s">
        <v>252</v>
      </c>
      <c r="J8" s="7" t="s">
        <v>300</v>
      </c>
      <c r="K8" s="7" t="s">
        <v>296</v>
      </c>
      <c r="L8" s="7" t="s">
        <v>49</v>
      </c>
      <c r="M8" s="7" t="s">
        <v>292</v>
      </c>
      <c r="N8" s="3" t="s">
        <v>409</v>
      </c>
      <c r="O8" s="3" t="s">
        <v>62</v>
      </c>
      <c r="P8" s="3" t="s">
        <v>321</v>
      </c>
      <c r="Q8" s="7" t="s">
        <v>362</v>
      </c>
      <c r="R8" s="7"/>
      <c r="S8" s="7"/>
      <c r="T8" s="7" t="s">
        <v>415</v>
      </c>
      <c r="U8" s="24" t="s">
        <v>308</v>
      </c>
    </row>
    <row customFormat="1" customHeight="1" ht="106.5" r="9" s="16" spans="1:21" x14ac:dyDescent="0.25">
      <c r="A9" s="2" t="s">
        <v>410</v>
      </c>
      <c r="B9" s="1" t="s">
        <v>417</v>
      </c>
      <c r="C9" s="7" t="s">
        <v>18</v>
      </c>
      <c r="D9" s="23">
        <v>43132</v>
      </c>
      <c r="E9" s="3" t="s">
        <v>42</v>
      </c>
      <c r="F9" s="7" t="s">
        <v>411</v>
      </c>
      <c r="G9" s="7" t="s">
        <v>414</v>
      </c>
      <c r="H9" s="7" t="s">
        <v>48</v>
      </c>
      <c r="I9" s="7" t="s">
        <v>252</v>
      </c>
      <c r="J9" s="7" t="s">
        <v>419</v>
      </c>
      <c r="K9" s="7" t="s">
        <v>291</v>
      </c>
      <c r="L9" s="7" t="s">
        <v>420</v>
      </c>
      <c r="M9" s="7" t="s">
        <v>292</v>
      </c>
      <c r="N9" s="3" t="s">
        <v>61</v>
      </c>
      <c r="O9" s="3" t="s">
        <v>397</v>
      </c>
      <c r="P9" s="3" t="s">
        <v>412</v>
      </c>
      <c r="Q9" s="7" t="s">
        <v>413</v>
      </c>
      <c r="R9" s="7"/>
      <c r="S9" s="7"/>
      <c r="T9" s="7"/>
      <c r="U9" s="24" t="s">
        <v>418</v>
      </c>
    </row>
    <row customHeight="1" ht="117" r="10" spans="1:21" x14ac:dyDescent="0.25">
      <c r="A10" s="1" t="s">
        <v>191</v>
      </c>
      <c r="B10" s="1" t="s">
        <v>382</v>
      </c>
      <c r="C10" s="7" t="s">
        <v>18</v>
      </c>
      <c r="D10" s="7" t="s">
        <v>55</v>
      </c>
      <c r="E10" s="7" t="s">
        <v>245</v>
      </c>
      <c r="F10" s="7" t="s">
        <v>54</v>
      </c>
      <c r="G10" s="7" t="s">
        <v>159</v>
      </c>
      <c r="H10" s="7" t="s">
        <v>236</v>
      </c>
      <c r="I10" s="7" t="s">
        <v>254</v>
      </c>
      <c r="J10" s="7" t="s">
        <v>56</v>
      </c>
      <c r="K10" s="7" t="s">
        <v>160</v>
      </c>
      <c r="L10" s="7" t="s">
        <v>20</v>
      </c>
      <c r="M10" s="7"/>
      <c r="N10" s="3" t="s">
        <v>57</v>
      </c>
      <c r="O10" s="3" t="s">
        <v>401</v>
      </c>
      <c r="P10" s="3" t="s">
        <v>383</v>
      </c>
      <c r="Q10" s="7" t="s">
        <v>356</v>
      </c>
      <c r="R10" s="13">
        <v>486420</v>
      </c>
      <c r="S10" s="13">
        <f>R10/1.21</f>
        <v>402000</v>
      </c>
      <c r="T10" s="7" t="s">
        <v>421</v>
      </c>
      <c r="U10" s="25" t="s">
        <v>332</v>
      </c>
    </row>
    <row customHeight="1" ht="128.25" r="11" spans="1:21" x14ac:dyDescent="0.25">
      <c r="A11" s="1" t="s">
        <v>192</v>
      </c>
      <c r="B11" s="1" t="s">
        <v>279</v>
      </c>
      <c r="C11" s="7" t="s">
        <v>28</v>
      </c>
      <c r="D11" s="7" t="s">
        <v>55</v>
      </c>
      <c r="E11" s="7" t="s">
        <v>245</v>
      </c>
      <c r="F11" s="7" t="s">
        <v>161</v>
      </c>
      <c r="G11" s="7" t="s">
        <v>27</v>
      </c>
      <c r="H11" s="7" t="s">
        <v>236</v>
      </c>
      <c r="I11" s="7" t="s">
        <v>255</v>
      </c>
      <c r="J11" s="7" t="s">
        <v>30</v>
      </c>
      <c r="K11" s="7" t="s">
        <v>31</v>
      </c>
      <c r="L11" s="7"/>
      <c r="M11" s="7" t="s">
        <v>29</v>
      </c>
      <c r="N11" s="3" t="s">
        <v>32</v>
      </c>
      <c r="O11" s="3" t="s">
        <v>23</v>
      </c>
      <c r="P11" s="3" t="s">
        <v>92</v>
      </c>
      <c r="Q11" s="7" t="s">
        <v>319</v>
      </c>
      <c r="R11" s="13"/>
      <c r="S11" s="13"/>
      <c r="T11" s="7" t="s">
        <v>320</v>
      </c>
      <c r="U11" s="25" t="s">
        <v>328</v>
      </c>
    </row>
    <row customHeight="1" ht="96.75" r="12" spans="1:21" x14ac:dyDescent="0.25">
      <c r="A12" s="1" t="s">
        <v>193</v>
      </c>
      <c r="B12" s="7" t="s">
        <v>164</v>
      </c>
      <c r="C12" s="7" t="s">
        <v>18</v>
      </c>
      <c r="D12" s="7" t="s">
        <v>55</v>
      </c>
      <c r="E12" s="7" t="s">
        <v>245</v>
      </c>
      <c r="F12" s="7" t="s">
        <v>162</v>
      </c>
      <c r="G12" s="7" t="s">
        <v>181</v>
      </c>
      <c r="H12" s="7" t="s">
        <v>236</v>
      </c>
      <c r="I12" s="7" t="s">
        <v>251</v>
      </c>
      <c r="J12" s="7" t="s">
        <v>56</v>
      </c>
      <c r="K12" s="7" t="s">
        <v>76</v>
      </c>
      <c r="L12" s="7" t="s">
        <v>20</v>
      </c>
      <c r="M12" s="7"/>
      <c r="N12" s="3" t="s">
        <v>361</v>
      </c>
      <c r="O12" s="3" t="s">
        <v>402</v>
      </c>
      <c r="P12" s="3" t="s">
        <v>403</v>
      </c>
      <c r="Q12" s="7" t="s">
        <v>25</v>
      </c>
      <c r="R12" s="13">
        <v>1300000</v>
      </c>
      <c r="S12" s="13">
        <f>R12/1.21</f>
        <v>1074380.1652892563</v>
      </c>
      <c r="T12" s="7"/>
      <c r="U12" s="25" t="s">
        <v>338</v>
      </c>
    </row>
    <row customHeight="1" ht="91.5" r="13" spans="1:21" x14ac:dyDescent="0.25">
      <c r="A13" s="1" t="s">
        <v>194</v>
      </c>
      <c r="B13" s="1" t="s">
        <v>163</v>
      </c>
      <c r="C13" s="7" t="s">
        <v>18</v>
      </c>
      <c r="D13" s="7" t="s">
        <v>55</v>
      </c>
      <c r="E13" s="7" t="s">
        <v>245</v>
      </c>
      <c r="F13" s="7" t="s">
        <v>162</v>
      </c>
      <c r="G13" s="7" t="s">
        <v>181</v>
      </c>
      <c r="H13" s="7" t="s">
        <v>236</v>
      </c>
      <c r="I13" s="7" t="s">
        <v>251</v>
      </c>
      <c r="J13" s="7" t="s">
        <v>56</v>
      </c>
      <c r="K13" s="7" t="s">
        <v>76</v>
      </c>
      <c r="L13" s="7" t="s">
        <v>20</v>
      </c>
      <c r="M13" s="7"/>
      <c r="N13" s="3" t="s">
        <v>33</v>
      </c>
      <c r="O13" s="3" t="s">
        <v>65</v>
      </c>
      <c r="P13" s="3" t="s">
        <v>66</v>
      </c>
      <c r="Q13" s="7" t="s">
        <v>25</v>
      </c>
      <c r="R13" s="13">
        <v>1300000</v>
      </c>
      <c r="S13" s="13">
        <f>R13/1.21</f>
        <v>1074380.1652892563</v>
      </c>
      <c r="T13" s="7"/>
      <c r="U13" s="25" t="s">
        <v>340</v>
      </c>
    </row>
    <row customHeight="1" ht="143.25" r="14" spans="1:21" x14ac:dyDescent="0.25">
      <c r="A14" s="1" t="s">
        <v>195</v>
      </c>
      <c r="B14" s="1" t="s">
        <v>229</v>
      </c>
      <c r="C14" s="7" t="s">
        <v>28</v>
      </c>
      <c r="D14" s="7" t="s">
        <v>67</v>
      </c>
      <c r="E14" s="7" t="s">
        <v>246</v>
      </c>
      <c r="F14" s="7" t="s">
        <v>26</v>
      </c>
      <c r="G14" s="7" t="s">
        <v>165</v>
      </c>
      <c r="H14" s="7" t="s">
        <v>238</v>
      </c>
      <c r="I14" s="7" t="s">
        <v>255</v>
      </c>
      <c r="J14" s="7" t="s">
        <v>30</v>
      </c>
      <c r="K14" s="7" t="s">
        <v>31</v>
      </c>
      <c r="L14" s="7"/>
      <c r="M14" s="7" t="s">
        <v>324</v>
      </c>
      <c r="N14" s="3" t="s">
        <v>32</v>
      </c>
      <c r="O14" s="3" t="s">
        <v>23</v>
      </c>
      <c r="P14" s="3" t="s">
        <v>92</v>
      </c>
      <c r="Q14" s="7" t="s">
        <v>319</v>
      </c>
      <c r="R14" s="13"/>
      <c r="S14" s="13"/>
      <c r="T14" s="7"/>
      <c r="U14" s="25" t="s">
        <v>328</v>
      </c>
    </row>
    <row customHeight="1" ht="111.75" r="15" spans="1:21" x14ac:dyDescent="0.25">
      <c r="A15" s="1" t="s">
        <v>272</v>
      </c>
      <c r="B15" s="1" t="s">
        <v>305</v>
      </c>
      <c r="C15" s="7" t="s">
        <v>46</v>
      </c>
      <c r="D15" s="7" t="s">
        <v>67</v>
      </c>
      <c r="E15" s="7" t="s">
        <v>246</v>
      </c>
      <c r="F15" s="7" t="s">
        <v>273</v>
      </c>
      <c r="G15" s="7" t="s">
        <v>281</v>
      </c>
      <c r="H15" s="7" t="s">
        <v>238</v>
      </c>
      <c r="I15" s="7" t="s">
        <v>251</v>
      </c>
      <c r="J15" s="7" t="s">
        <v>274</v>
      </c>
      <c r="K15" s="7" t="s">
        <v>275</v>
      </c>
      <c r="L15" s="7" t="s">
        <v>276</v>
      </c>
      <c r="M15" s="7"/>
      <c r="N15" s="3"/>
      <c r="O15" s="3" t="s">
        <v>321</v>
      </c>
      <c r="P15" s="3" t="s">
        <v>99</v>
      </c>
      <c r="Q15" s="7" t="s">
        <v>25</v>
      </c>
      <c r="R15" s="13"/>
      <c r="S15" s="13"/>
      <c r="T15" s="7" t="s">
        <v>394</v>
      </c>
      <c r="U15" s="25" t="s">
        <v>342</v>
      </c>
    </row>
    <row customHeight="1" ht="238.5" r="16" spans="1:21" x14ac:dyDescent="0.25">
      <c r="A16" s="2" t="s">
        <v>196</v>
      </c>
      <c r="B16" s="1" t="s">
        <v>322</v>
      </c>
      <c r="C16" s="7" t="s">
        <v>18</v>
      </c>
      <c r="D16" s="7" t="s">
        <v>68</v>
      </c>
      <c r="E16" s="7" t="s">
        <v>69</v>
      </c>
      <c r="F16" s="7" t="s">
        <v>295</v>
      </c>
      <c r="G16" s="7" t="s">
        <v>293</v>
      </c>
      <c r="H16" s="7" t="s">
        <v>294</v>
      </c>
      <c r="I16" s="7" t="s">
        <v>252</v>
      </c>
      <c r="J16" s="7" t="s">
        <v>70</v>
      </c>
      <c r="K16" s="7" t="s">
        <v>180</v>
      </c>
      <c r="L16" s="7"/>
      <c r="M16" s="7"/>
      <c r="N16" s="3" t="s">
        <v>32</v>
      </c>
      <c r="O16" s="3" t="s">
        <v>32</v>
      </c>
      <c r="P16" s="8" t="s">
        <v>71</v>
      </c>
      <c r="Q16" s="10" t="s">
        <v>285</v>
      </c>
      <c r="R16" s="9"/>
      <c r="S16" s="9"/>
      <c r="T16" s="10" t="s">
        <v>284</v>
      </c>
      <c r="U16" s="25" t="s">
        <v>329</v>
      </c>
    </row>
    <row customHeight="1" ht="112.5" r="17" spans="1:21" x14ac:dyDescent="0.25">
      <c r="A17" s="1" t="s">
        <v>197</v>
      </c>
      <c r="B17" s="1" t="s">
        <v>77</v>
      </c>
      <c r="C17" s="7" t="s">
        <v>18</v>
      </c>
      <c r="D17" s="7" t="s">
        <v>73</v>
      </c>
      <c r="E17" s="7" t="s">
        <v>247</v>
      </c>
      <c r="F17" s="7" t="s">
        <v>72</v>
      </c>
      <c r="G17" s="7" t="s">
        <v>78</v>
      </c>
      <c r="H17" s="7" t="s">
        <v>236</v>
      </c>
      <c r="I17" s="7" t="s">
        <v>254</v>
      </c>
      <c r="J17" s="7" t="s">
        <v>74</v>
      </c>
      <c r="K17" s="7" t="s">
        <v>76</v>
      </c>
      <c r="L17" s="7" t="s">
        <v>75</v>
      </c>
      <c r="M17" s="7"/>
      <c r="N17" s="3" t="s">
        <v>79</v>
      </c>
      <c r="O17" s="3" t="s">
        <v>80</v>
      </c>
      <c r="P17" s="3" t="s">
        <v>81</v>
      </c>
      <c r="Q17" s="10" t="s">
        <v>25</v>
      </c>
      <c r="R17" s="13">
        <v>1300000</v>
      </c>
      <c r="S17" s="13">
        <f ref="S17:S22" si="0" t="shared">R17/1.21</f>
        <v>1074380.1652892563</v>
      </c>
      <c r="T17" s="7"/>
      <c r="U17" s="25" t="s">
        <v>339</v>
      </c>
    </row>
    <row customHeight="1" ht="209.25" r="18" spans="1:21" x14ac:dyDescent="0.25">
      <c r="A18" s="2" t="s">
        <v>198</v>
      </c>
      <c r="B18" s="1" t="s">
        <v>355</v>
      </c>
      <c r="C18" s="7" t="s">
        <v>18</v>
      </c>
      <c r="D18" s="7" t="s">
        <v>73</v>
      </c>
      <c r="E18" s="7" t="s">
        <v>248</v>
      </c>
      <c r="F18" s="7" t="s">
        <v>82</v>
      </c>
      <c r="G18" s="7" t="s">
        <v>83</v>
      </c>
      <c r="H18" s="7" t="s">
        <v>236</v>
      </c>
      <c r="I18" s="7" t="s">
        <v>251</v>
      </c>
      <c r="J18" s="7" t="s">
        <v>74</v>
      </c>
      <c r="K18" s="7" t="s">
        <v>76</v>
      </c>
      <c r="L18" s="7" t="s">
        <v>84</v>
      </c>
      <c r="M18" s="7"/>
      <c r="N18" s="3" t="s">
        <v>51</v>
      </c>
      <c r="O18" s="3" t="s">
        <v>63</v>
      </c>
      <c r="P18" s="8" t="s">
        <v>99</v>
      </c>
      <c r="Q18" s="10" t="s">
        <v>319</v>
      </c>
      <c r="R18" s="9">
        <v>2000000</v>
      </c>
      <c r="S18" s="9">
        <f si="0" t="shared"/>
        <v>1652892.561983471</v>
      </c>
      <c r="T18" s="7" t="s">
        <v>405</v>
      </c>
      <c r="U18" s="25" t="s">
        <v>309</v>
      </c>
    </row>
    <row customHeight="1" ht="138" r="19" spans="1:21" x14ac:dyDescent="0.25">
      <c r="A19" s="1" t="s">
        <v>199</v>
      </c>
      <c r="B19" s="1" t="s">
        <v>230</v>
      </c>
      <c r="C19" s="7" t="s">
        <v>28</v>
      </c>
      <c r="D19" s="7" t="s">
        <v>73</v>
      </c>
      <c r="E19" s="7" t="s">
        <v>85</v>
      </c>
      <c r="F19" s="7" t="s">
        <v>161</v>
      </c>
      <c r="G19" s="7" t="s">
        <v>166</v>
      </c>
      <c r="H19" s="7" t="s">
        <v>236</v>
      </c>
      <c r="I19" s="7" t="s">
        <v>255</v>
      </c>
      <c r="J19" s="7" t="s">
        <v>30</v>
      </c>
      <c r="K19" s="7" t="s">
        <v>31</v>
      </c>
      <c r="L19" s="7"/>
      <c r="M19" s="7" t="s">
        <v>260</v>
      </c>
      <c r="N19" s="3" t="s">
        <v>32</v>
      </c>
      <c r="O19" s="3" t="s">
        <v>23</v>
      </c>
      <c r="P19" s="3" t="s">
        <v>92</v>
      </c>
      <c r="Q19" s="7" t="s">
        <v>319</v>
      </c>
      <c r="R19" s="13"/>
      <c r="S19" s="13">
        <f si="0" t="shared"/>
        <v>0</v>
      </c>
      <c r="T19" s="7"/>
      <c r="U19" s="25" t="s">
        <v>328</v>
      </c>
    </row>
    <row customHeight="1" ht="179.25" r="20" spans="1:21" x14ac:dyDescent="0.25">
      <c r="A20" s="1" t="s">
        <v>200</v>
      </c>
      <c r="B20" s="1" t="s">
        <v>231</v>
      </c>
      <c r="C20" s="7" t="s">
        <v>46</v>
      </c>
      <c r="D20" s="7" t="s">
        <v>73</v>
      </c>
      <c r="E20" s="7" t="s">
        <v>85</v>
      </c>
      <c r="F20" s="7" t="s">
        <v>176</v>
      </c>
      <c r="G20" s="7" t="s">
        <v>269</v>
      </c>
      <c r="H20" s="7" t="s">
        <v>236</v>
      </c>
      <c r="I20" s="7" t="s">
        <v>251</v>
      </c>
      <c r="J20" s="7" t="s">
        <v>86</v>
      </c>
      <c r="K20" s="7" t="s">
        <v>31</v>
      </c>
      <c r="L20" s="7" t="s">
        <v>87</v>
      </c>
      <c r="M20" s="7" t="s">
        <v>260</v>
      </c>
      <c r="N20" s="3" t="s">
        <v>58</v>
      </c>
      <c r="O20" s="3" t="s">
        <v>151</v>
      </c>
      <c r="P20" s="3" t="s">
        <v>88</v>
      </c>
      <c r="Q20" s="7" t="s">
        <v>25</v>
      </c>
      <c r="R20" s="13">
        <v>2600000</v>
      </c>
      <c r="S20" s="13">
        <f si="0" t="shared"/>
        <v>2148760.3305785125</v>
      </c>
      <c r="T20" s="7" t="s">
        <v>182</v>
      </c>
      <c r="U20" s="26" t="s">
        <v>335</v>
      </c>
    </row>
    <row customHeight="1" ht="161.25" r="21" spans="1:21" x14ac:dyDescent="0.25">
      <c r="A21" s="2" t="s">
        <v>346</v>
      </c>
      <c r="B21" s="1" t="s">
        <v>353</v>
      </c>
      <c r="C21" s="7" t="s">
        <v>18</v>
      </c>
      <c r="D21" s="7" t="s">
        <v>73</v>
      </c>
      <c r="E21" s="7" t="s">
        <v>247</v>
      </c>
      <c r="F21" s="7" t="s">
        <v>351</v>
      </c>
      <c r="G21" s="7" t="s">
        <v>352</v>
      </c>
      <c r="H21" s="7" t="s">
        <v>50</v>
      </c>
      <c r="I21" s="7" t="s">
        <v>254</v>
      </c>
      <c r="J21" s="7" t="s">
        <v>74</v>
      </c>
      <c r="K21" s="7" t="s">
        <v>76</v>
      </c>
      <c r="L21" s="7" t="s">
        <v>75</v>
      </c>
      <c r="M21" s="7"/>
      <c r="N21" s="3" t="s">
        <v>62</v>
      </c>
      <c r="O21" s="3" t="s">
        <v>64</v>
      </c>
      <c r="P21" s="8" t="s">
        <v>396</v>
      </c>
      <c r="Q21" s="10" t="s">
        <v>319</v>
      </c>
      <c r="R21" s="9">
        <v>542080</v>
      </c>
      <c r="S21" s="9">
        <f si="0" t="shared"/>
        <v>448000</v>
      </c>
      <c r="T21" s="7" t="s">
        <v>399</v>
      </c>
      <c r="U21" s="26" t="s">
        <v>357</v>
      </c>
    </row>
    <row customHeight="1" ht="114" r="22" spans="1:21" x14ac:dyDescent="0.25">
      <c r="A22" s="2" t="s">
        <v>347</v>
      </c>
      <c r="B22" s="1" t="s">
        <v>348</v>
      </c>
      <c r="C22" s="7" t="s">
        <v>18</v>
      </c>
      <c r="D22" s="7" t="s">
        <v>73</v>
      </c>
      <c r="E22" s="7" t="s">
        <v>247</v>
      </c>
      <c r="F22" s="7" t="s">
        <v>349</v>
      </c>
      <c r="G22" s="7" t="s">
        <v>350</v>
      </c>
      <c r="H22" s="7" t="s">
        <v>236</v>
      </c>
      <c r="I22" s="7" t="s">
        <v>251</v>
      </c>
      <c r="J22" s="7" t="s">
        <v>74</v>
      </c>
      <c r="K22" s="7" t="s">
        <v>76</v>
      </c>
      <c r="L22" s="7" t="s">
        <v>75</v>
      </c>
      <c r="M22" s="7"/>
      <c r="N22" s="3" t="s">
        <v>404</v>
      </c>
      <c r="O22" s="3" t="s">
        <v>354</v>
      </c>
      <c r="P22" s="8" t="s">
        <v>33</v>
      </c>
      <c r="Q22" s="7" t="s">
        <v>25</v>
      </c>
      <c r="R22" s="9">
        <v>1000000</v>
      </c>
      <c r="S22" s="9">
        <f si="0" t="shared"/>
        <v>826446.28099173552</v>
      </c>
      <c r="T22" s="20" t="s">
        <v>416</v>
      </c>
      <c r="U22" s="26" t="s">
        <v>358</v>
      </c>
    </row>
    <row customHeight="1" ht="154.5" r="23" spans="1:21" x14ac:dyDescent="0.25">
      <c r="A23" s="1" t="s">
        <v>201</v>
      </c>
      <c r="B23" s="1" t="s">
        <v>232</v>
      </c>
      <c r="C23" s="7" t="s">
        <v>28</v>
      </c>
      <c r="D23" s="7" t="s">
        <v>89</v>
      </c>
      <c r="E23" s="7" t="s">
        <v>90</v>
      </c>
      <c r="F23" s="7" t="s">
        <v>161</v>
      </c>
      <c r="G23" s="7" t="s">
        <v>325</v>
      </c>
      <c r="H23" s="7" t="s">
        <v>236</v>
      </c>
      <c r="I23" s="7" t="s">
        <v>255</v>
      </c>
      <c r="J23" s="7" t="s">
        <v>30</v>
      </c>
      <c r="K23" s="7" t="s">
        <v>31</v>
      </c>
      <c r="L23" s="7"/>
      <c r="M23" s="7" t="s">
        <v>261</v>
      </c>
      <c r="N23" s="3" t="s">
        <v>91</v>
      </c>
      <c r="O23" s="3" t="s">
        <v>23</v>
      </c>
      <c r="P23" s="3" t="s">
        <v>92</v>
      </c>
      <c r="Q23" s="7" t="s">
        <v>319</v>
      </c>
      <c r="R23" s="13"/>
      <c r="S23" s="13"/>
      <c r="T23" s="7"/>
      <c r="U23" s="26" t="s">
        <v>310</v>
      </c>
    </row>
    <row customHeight="1" ht="150" r="24" spans="1:21" x14ac:dyDescent="0.25">
      <c r="A24" s="1" t="s">
        <v>202</v>
      </c>
      <c r="B24" s="1" t="s">
        <v>233</v>
      </c>
      <c r="C24" s="7" t="s">
        <v>28</v>
      </c>
      <c r="D24" s="3" t="s">
        <v>89</v>
      </c>
      <c r="E24" s="3" t="s">
        <v>93</v>
      </c>
      <c r="F24" s="7" t="s">
        <v>161</v>
      </c>
      <c r="G24" s="7" t="s">
        <v>167</v>
      </c>
      <c r="H24" s="7" t="s">
        <v>236</v>
      </c>
      <c r="I24" s="7" t="s">
        <v>255</v>
      </c>
      <c r="J24" s="7" t="s">
        <v>30</v>
      </c>
      <c r="K24" s="7" t="s">
        <v>31</v>
      </c>
      <c r="L24" s="7"/>
      <c r="M24" s="7" t="s">
        <v>262</v>
      </c>
      <c r="N24" s="3" t="s">
        <v>315</v>
      </c>
      <c r="O24" s="3" t="s">
        <v>62</v>
      </c>
      <c r="P24" s="3" t="s">
        <v>92</v>
      </c>
      <c r="Q24" s="7" t="s">
        <v>319</v>
      </c>
      <c r="R24" s="13"/>
      <c r="S24" s="13"/>
      <c r="T24" s="7"/>
      <c r="U24" s="26" t="s">
        <v>328</v>
      </c>
    </row>
    <row customHeight="1" ht="231" r="25" spans="1:21" x14ac:dyDescent="0.25">
      <c r="A25" s="1" t="s">
        <v>203</v>
      </c>
      <c r="B25" s="1" t="s">
        <v>234</v>
      </c>
      <c r="C25" s="7" t="s">
        <v>46</v>
      </c>
      <c r="D25" s="7" t="s">
        <v>89</v>
      </c>
      <c r="E25" s="7" t="s">
        <v>242</v>
      </c>
      <c r="F25" s="7" t="s">
        <v>177</v>
      </c>
      <c r="G25" s="7" t="s">
        <v>270</v>
      </c>
      <c r="H25" s="7" t="s">
        <v>236</v>
      </c>
      <c r="I25" s="7" t="s">
        <v>251</v>
      </c>
      <c r="J25" s="7" t="s">
        <v>95</v>
      </c>
      <c r="K25" s="7" t="s">
        <v>31</v>
      </c>
      <c r="L25" s="7" t="s">
        <v>96</v>
      </c>
      <c r="M25" s="7" t="s">
        <v>94</v>
      </c>
      <c r="N25" s="3" t="s">
        <v>97</v>
      </c>
      <c r="O25" s="3" t="s">
        <v>151</v>
      </c>
      <c r="P25" s="3" t="s">
        <v>99</v>
      </c>
      <c r="Q25" s="7" t="s">
        <v>25</v>
      </c>
      <c r="R25" s="13">
        <v>3100000</v>
      </c>
      <c r="S25" s="13">
        <f ref="S25:S37" si="1" t="shared">R25/1.21</f>
        <v>2561983.4710743804</v>
      </c>
      <c r="T25" s="7" t="s">
        <v>241</v>
      </c>
      <c r="U25" s="26" t="s">
        <v>336</v>
      </c>
    </row>
    <row customHeight="1" ht="283.5" r="26" spans="1:21" x14ac:dyDescent="0.25">
      <c r="A26" s="2" t="s">
        <v>204</v>
      </c>
      <c r="B26" s="1" t="s">
        <v>100</v>
      </c>
      <c r="C26" s="7" t="s">
        <v>18</v>
      </c>
      <c r="D26" s="7" t="s">
        <v>102</v>
      </c>
      <c r="E26" s="7" t="s">
        <v>103</v>
      </c>
      <c r="F26" s="7" t="s">
        <v>101</v>
      </c>
      <c r="G26" s="7" t="s">
        <v>168</v>
      </c>
      <c r="H26" s="7" t="s">
        <v>236</v>
      </c>
      <c r="I26" s="7" t="s">
        <v>251</v>
      </c>
      <c r="J26" s="7" t="s">
        <v>74</v>
      </c>
      <c r="K26" s="7" t="s">
        <v>76</v>
      </c>
      <c r="L26" s="7" t="s">
        <v>104</v>
      </c>
      <c r="M26" s="7"/>
      <c r="N26" s="3" t="s">
        <v>22</v>
      </c>
      <c r="O26" s="3" t="s">
        <v>62</v>
      </c>
      <c r="P26" s="8" t="s">
        <v>33</v>
      </c>
      <c r="Q26" s="10" t="s">
        <v>319</v>
      </c>
      <c r="R26" s="9">
        <v>1300000</v>
      </c>
      <c r="S26" s="9">
        <f si="1" t="shared"/>
        <v>1074380.1652892563</v>
      </c>
      <c r="T26" s="7" t="s">
        <v>406</v>
      </c>
      <c r="U26" s="26" t="s">
        <v>330</v>
      </c>
    </row>
    <row customHeight="1" ht="144" r="27" spans="1:21" x14ac:dyDescent="0.25">
      <c r="A27" s="1" t="s">
        <v>205</v>
      </c>
      <c r="B27" s="1" t="s">
        <v>105</v>
      </c>
      <c r="C27" s="7" t="s">
        <v>18</v>
      </c>
      <c r="D27" s="7" t="s">
        <v>102</v>
      </c>
      <c r="E27" s="7" t="s">
        <v>103</v>
      </c>
      <c r="F27" s="7" t="s">
        <v>101</v>
      </c>
      <c r="G27" s="7" t="s">
        <v>169</v>
      </c>
      <c r="H27" s="7" t="s">
        <v>236</v>
      </c>
      <c r="I27" s="7" t="s">
        <v>251</v>
      </c>
      <c r="J27" s="7" t="s">
        <v>74</v>
      </c>
      <c r="K27" s="7" t="s">
        <v>76</v>
      </c>
      <c r="L27" s="7" t="s">
        <v>104</v>
      </c>
      <c r="M27" s="7"/>
      <c r="N27" s="3" t="s">
        <v>79</v>
      </c>
      <c r="O27" s="3" t="s">
        <v>80</v>
      </c>
      <c r="P27" s="3" t="s">
        <v>81</v>
      </c>
      <c r="Q27" s="7" t="s">
        <v>25</v>
      </c>
      <c r="R27" s="13">
        <v>1300000</v>
      </c>
      <c r="S27" s="13">
        <f si="1" t="shared"/>
        <v>1074380.1652892563</v>
      </c>
      <c r="T27" s="7"/>
      <c r="U27" s="26" t="s">
        <v>331</v>
      </c>
    </row>
    <row customHeight="1" ht="213" r="28" spans="1:21" x14ac:dyDescent="0.25">
      <c r="A28" s="2" t="s">
        <v>206</v>
      </c>
      <c r="B28" s="1" t="s">
        <v>283</v>
      </c>
      <c r="C28" s="7" t="s">
        <v>18</v>
      </c>
      <c r="D28" s="7" t="s">
        <v>107</v>
      </c>
      <c r="E28" s="7" t="s">
        <v>108</v>
      </c>
      <c r="F28" s="7" t="s">
        <v>106</v>
      </c>
      <c r="G28" s="7" t="s">
        <v>271</v>
      </c>
      <c r="H28" s="7" t="s">
        <v>236</v>
      </c>
      <c r="I28" s="7" t="s">
        <v>251</v>
      </c>
      <c r="J28" s="7" t="s">
        <v>109</v>
      </c>
      <c r="K28" s="7" t="s">
        <v>76</v>
      </c>
      <c r="L28" s="7" t="s">
        <v>110</v>
      </c>
      <c r="M28" s="7" t="s">
        <v>264</v>
      </c>
      <c r="N28" s="3" t="s">
        <v>111</v>
      </c>
      <c r="O28" s="3" t="s">
        <v>39</v>
      </c>
      <c r="P28" s="8" t="s">
        <v>112</v>
      </c>
      <c r="Q28" s="10" t="s">
        <v>319</v>
      </c>
      <c r="R28" s="13">
        <v>200000</v>
      </c>
      <c r="S28" s="9">
        <f si="1" t="shared"/>
        <v>165289.25619834711</v>
      </c>
      <c r="T28" s="7" t="s">
        <v>427</v>
      </c>
      <c r="U28" s="26" t="s">
        <v>306</v>
      </c>
    </row>
    <row customHeight="1" ht="189" r="29" spans="1:21" x14ac:dyDescent="0.25">
      <c r="A29" s="2" t="s">
        <v>207</v>
      </c>
      <c r="B29" s="1" t="s">
        <v>113</v>
      </c>
      <c r="C29" s="7" t="s">
        <v>18</v>
      </c>
      <c r="D29" s="7" t="s">
        <v>107</v>
      </c>
      <c r="E29" s="7" t="s">
        <v>108</v>
      </c>
      <c r="F29" s="7" t="s">
        <v>114</v>
      </c>
      <c r="G29" s="7" t="s">
        <v>433</v>
      </c>
      <c r="H29" s="7" t="s">
        <v>236</v>
      </c>
      <c r="I29" s="7" t="s">
        <v>251</v>
      </c>
      <c r="J29" s="7" t="s">
        <v>109</v>
      </c>
      <c r="K29" s="7" t="s">
        <v>296</v>
      </c>
      <c r="L29" s="7" t="s">
        <v>115</v>
      </c>
      <c r="M29" s="7" t="s">
        <v>265</v>
      </c>
      <c r="N29" s="3" t="s">
        <v>111</v>
      </c>
      <c r="O29" s="3" t="s">
        <v>53</v>
      </c>
      <c r="P29" s="8" t="s">
        <v>88</v>
      </c>
      <c r="Q29" s="10" t="s">
        <v>319</v>
      </c>
      <c r="R29" s="9">
        <v>700000</v>
      </c>
      <c r="S29" s="9">
        <f si="1" t="shared"/>
        <v>578512.3966942149</v>
      </c>
      <c r="T29" s="7" t="s">
        <v>395</v>
      </c>
      <c r="U29" s="26" t="s">
        <v>311</v>
      </c>
    </row>
    <row customHeight="1" ht="163.5" r="30" spans="1:21" x14ac:dyDescent="0.25">
      <c r="A30" s="2" t="s">
        <v>208</v>
      </c>
      <c r="B30" s="1" t="s">
        <v>373</v>
      </c>
      <c r="C30" s="7" t="s">
        <v>18</v>
      </c>
      <c r="D30" s="7" t="s">
        <v>107</v>
      </c>
      <c r="E30" s="7" t="s">
        <v>108</v>
      </c>
      <c r="F30" s="7" t="s">
        <v>372</v>
      </c>
      <c r="G30" s="7" t="s">
        <v>371</v>
      </c>
      <c r="H30" s="7" t="s">
        <v>17</v>
      </c>
      <c r="I30" s="7" t="s">
        <v>251</v>
      </c>
      <c r="J30" s="7" t="s">
        <v>434</v>
      </c>
      <c r="K30" s="7" t="s">
        <v>384</v>
      </c>
      <c r="L30" s="7" t="s">
        <v>364</v>
      </c>
      <c r="M30" s="7" t="s">
        <v>435</v>
      </c>
      <c r="N30" s="3" t="s">
        <v>365</v>
      </c>
      <c r="O30" s="3" t="s">
        <v>436</v>
      </c>
      <c r="P30" s="8" t="s">
        <v>385</v>
      </c>
      <c r="Q30" s="10" t="s">
        <v>367</v>
      </c>
      <c r="R30" s="9">
        <v>4300000</v>
      </c>
      <c r="S30" s="9">
        <f si="1" t="shared"/>
        <v>3553719.0082644629</v>
      </c>
      <c r="T30" s="7" t="s">
        <v>386</v>
      </c>
      <c r="U30" s="26" t="s">
        <v>313</v>
      </c>
    </row>
    <row customHeight="1" ht="95.25" r="31" spans="1:21" x14ac:dyDescent="0.25">
      <c r="A31" s="1" t="s">
        <v>209</v>
      </c>
      <c r="B31" s="1" t="s">
        <v>221</v>
      </c>
      <c r="C31" s="7" t="s">
        <v>28</v>
      </c>
      <c r="D31" s="7" t="s">
        <v>107</v>
      </c>
      <c r="E31" s="7" t="s">
        <v>108</v>
      </c>
      <c r="F31" s="7" t="s">
        <v>222</v>
      </c>
      <c r="G31" s="7" t="s">
        <v>326</v>
      </c>
      <c r="H31" s="7" t="s">
        <v>236</v>
      </c>
      <c r="I31" s="7" t="s">
        <v>255</v>
      </c>
      <c r="J31" s="7" t="s">
        <v>223</v>
      </c>
      <c r="K31" s="7" t="s">
        <v>31</v>
      </c>
      <c r="L31" s="7"/>
      <c r="M31" s="7" t="s">
        <v>43</v>
      </c>
      <c r="N31" s="3" t="s">
        <v>59</v>
      </c>
      <c r="O31" s="3" t="s">
        <v>23</v>
      </c>
      <c r="P31" s="3" t="s">
        <v>92</v>
      </c>
      <c r="Q31" s="7" t="s">
        <v>319</v>
      </c>
      <c r="R31" s="13"/>
      <c r="S31" s="13">
        <f si="1" t="shared"/>
        <v>0</v>
      </c>
      <c r="T31" s="7" t="s">
        <v>224</v>
      </c>
      <c r="U31" s="26" t="s">
        <v>328</v>
      </c>
    </row>
    <row customHeight="1" ht="181.5" r="32" spans="1:21" x14ac:dyDescent="0.25">
      <c r="A32" s="1" t="s">
        <v>210</v>
      </c>
      <c r="B32" s="1" t="s">
        <v>118</v>
      </c>
      <c r="C32" s="7" t="s">
        <v>18</v>
      </c>
      <c r="D32" s="7" t="s">
        <v>119</v>
      </c>
      <c r="E32" s="7" t="s">
        <v>120</v>
      </c>
      <c r="F32" s="7" t="s">
        <v>171</v>
      </c>
      <c r="G32" s="7" t="s">
        <v>170</v>
      </c>
      <c r="H32" s="7" t="s">
        <v>236</v>
      </c>
      <c r="I32" s="7" t="s">
        <v>251</v>
      </c>
      <c r="J32" s="7" t="s">
        <v>47</v>
      </c>
      <c r="K32" s="7" t="s">
        <v>172</v>
      </c>
      <c r="L32" s="7" t="s">
        <v>258</v>
      </c>
      <c r="M32" s="7" t="s">
        <v>121</v>
      </c>
      <c r="N32" s="27" t="s">
        <v>370</v>
      </c>
      <c r="O32" s="3" t="s">
        <v>369</v>
      </c>
      <c r="P32" s="3" t="s">
        <v>99</v>
      </c>
      <c r="Q32" s="7" t="s">
        <v>25</v>
      </c>
      <c r="R32" s="13">
        <v>1300000</v>
      </c>
      <c r="S32" s="13">
        <f si="1" t="shared"/>
        <v>1074380.1652892563</v>
      </c>
      <c r="T32" s="7"/>
      <c r="U32" s="26" t="s">
        <v>341</v>
      </c>
    </row>
    <row customHeight="1" ht="135" r="33" spans="1:21" x14ac:dyDescent="0.25">
      <c r="A33" s="1" t="s">
        <v>211</v>
      </c>
      <c r="B33" s="1" t="s">
        <v>235</v>
      </c>
      <c r="C33" s="7" t="s">
        <v>28</v>
      </c>
      <c r="D33" s="7" t="s">
        <v>119</v>
      </c>
      <c r="E33" s="7" t="s">
        <v>249</v>
      </c>
      <c r="F33" s="7" t="s">
        <v>26</v>
      </c>
      <c r="G33" s="7" t="s">
        <v>122</v>
      </c>
      <c r="H33" s="7" t="s">
        <v>236</v>
      </c>
      <c r="I33" s="7" t="s">
        <v>255</v>
      </c>
      <c r="J33" s="7" t="s">
        <v>30</v>
      </c>
      <c r="K33" s="7" t="s">
        <v>173</v>
      </c>
      <c r="L33" s="7"/>
      <c r="M33" s="7" t="s">
        <v>263</v>
      </c>
      <c r="N33" s="3" t="s">
        <v>32</v>
      </c>
      <c r="O33" s="3" t="s">
        <v>23</v>
      </c>
      <c r="P33" s="3" t="s">
        <v>92</v>
      </c>
      <c r="Q33" s="7" t="s">
        <v>319</v>
      </c>
      <c r="R33" s="13"/>
      <c r="S33" s="13">
        <f si="1" t="shared"/>
        <v>0</v>
      </c>
      <c r="T33" s="7"/>
      <c r="U33" s="26" t="s">
        <v>328</v>
      </c>
    </row>
    <row customHeight="1" ht="195" r="34" spans="1:21" x14ac:dyDescent="0.25">
      <c r="A34" s="1" t="s">
        <v>212</v>
      </c>
      <c r="B34" s="1" t="s">
        <v>123</v>
      </c>
      <c r="C34" s="7" t="s">
        <v>46</v>
      </c>
      <c r="D34" s="7" t="s">
        <v>119</v>
      </c>
      <c r="E34" s="7" t="s">
        <v>249</v>
      </c>
      <c r="F34" s="7" t="s">
        <v>178</v>
      </c>
      <c r="G34" s="7" t="s">
        <v>124</v>
      </c>
      <c r="H34" s="7" t="s">
        <v>240</v>
      </c>
      <c r="I34" s="7" t="s">
        <v>253</v>
      </c>
      <c r="J34" s="7" t="s">
        <v>47</v>
      </c>
      <c r="K34" s="7" t="s">
        <v>179</v>
      </c>
      <c r="L34" s="7" t="s">
        <v>259</v>
      </c>
      <c r="M34" s="7" t="s">
        <v>121</v>
      </c>
      <c r="N34" s="3" t="s">
        <v>397</v>
      </c>
      <c r="O34" s="3" t="s">
        <v>363</v>
      </c>
      <c r="P34" s="3" t="s">
        <v>398</v>
      </c>
      <c r="Q34" s="7" t="s">
        <v>25</v>
      </c>
      <c r="R34" s="13">
        <v>2600000</v>
      </c>
      <c r="S34" s="13">
        <f si="1" t="shared"/>
        <v>2148760.3305785125</v>
      </c>
      <c r="T34" s="7" t="s">
        <v>359</v>
      </c>
      <c r="U34" s="26" t="s">
        <v>333</v>
      </c>
    </row>
    <row customHeight="1" ht="174.75" r="35" spans="1:21" x14ac:dyDescent="0.25">
      <c r="A35" s="2" t="s">
        <v>213</v>
      </c>
      <c r="B35" s="1" t="s">
        <v>125</v>
      </c>
      <c r="C35" s="7" t="s">
        <v>18</v>
      </c>
      <c r="D35" s="7" t="s">
        <v>119</v>
      </c>
      <c r="E35" s="7" t="s">
        <v>249</v>
      </c>
      <c r="F35" s="7" t="s">
        <v>174</v>
      </c>
      <c r="G35" s="7" t="s">
        <v>126</v>
      </c>
      <c r="H35" s="7" t="s">
        <v>239</v>
      </c>
      <c r="I35" s="7" t="s">
        <v>251</v>
      </c>
      <c r="J35" s="7" t="s">
        <v>47</v>
      </c>
      <c r="K35" s="7" t="s">
        <v>175</v>
      </c>
      <c r="L35" s="7" t="s">
        <v>226</v>
      </c>
      <c r="M35" s="7" t="s">
        <v>121</v>
      </c>
      <c r="N35" s="3" t="s">
        <v>127</v>
      </c>
      <c r="O35" s="3" t="s">
        <v>128</v>
      </c>
      <c r="P35" s="8" t="s">
        <v>81</v>
      </c>
      <c r="Q35" s="10" t="s">
        <v>25</v>
      </c>
      <c r="R35" s="9">
        <v>2600000</v>
      </c>
      <c r="S35" s="9">
        <f si="1" t="shared"/>
        <v>2148760.3305785125</v>
      </c>
      <c r="T35" s="10"/>
      <c r="U35" s="26" t="s">
        <v>368</v>
      </c>
    </row>
    <row customHeight="1" ht="138" r="36" spans="1:21" x14ac:dyDescent="0.25">
      <c r="A36" s="2" t="s">
        <v>387</v>
      </c>
      <c r="B36" s="1" t="s">
        <v>388</v>
      </c>
      <c r="C36" s="7" t="s">
        <v>18</v>
      </c>
      <c r="D36" s="23">
        <v>43104</v>
      </c>
      <c r="E36" s="7" t="s">
        <v>249</v>
      </c>
      <c r="F36" s="7" t="s">
        <v>389</v>
      </c>
      <c r="G36" s="7" t="s">
        <v>392</v>
      </c>
      <c r="H36" s="7" t="s">
        <v>236</v>
      </c>
      <c r="I36" s="7" t="s">
        <v>251</v>
      </c>
      <c r="J36" s="7" t="s">
        <v>390</v>
      </c>
      <c r="K36" s="7" t="s">
        <v>291</v>
      </c>
      <c r="L36" s="7" t="s">
        <v>391</v>
      </c>
      <c r="M36" s="7" t="s">
        <v>393</v>
      </c>
      <c r="N36" s="3" t="s">
        <v>98</v>
      </c>
      <c r="O36" s="3" t="s">
        <v>361</v>
      </c>
      <c r="P36" s="8" t="s">
        <v>321</v>
      </c>
      <c r="Q36" s="10" t="s">
        <v>25</v>
      </c>
      <c r="R36" s="9">
        <v>400000</v>
      </c>
      <c r="S36" s="9">
        <f si="1" t="shared"/>
        <v>330578.51239669422</v>
      </c>
      <c r="T36" s="10"/>
      <c r="U36" s="26" t="s">
        <v>400</v>
      </c>
    </row>
    <row customHeight="1" ht="185.25" r="37" spans="1:21" x14ac:dyDescent="0.25">
      <c r="A37" s="2" t="s">
        <v>214</v>
      </c>
      <c r="B37" s="1" t="s">
        <v>129</v>
      </c>
      <c r="C37" s="7" t="s">
        <v>132</v>
      </c>
      <c r="D37" s="7" t="s">
        <v>131</v>
      </c>
      <c r="E37" s="7"/>
      <c r="F37" s="7" t="s">
        <v>130</v>
      </c>
      <c r="G37" s="7" t="s">
        <v>327</v>
      </c>
      <c r="H37" s="7" t="s">
        <v>116</v>
      </c>
      <c r="I37" s="7" t="s">
        <v>251</v>
      </c>
      <c r="J37" s="7" t="s">
        <v>316</v>
      </c>
      <c r="K37" s="7" t="s">
        <v>345</v>
      </c>
      <c r="L37" s="7" t="s">
        <v>317</v>
      </c>
      <c r="M37" s="7" t="s">
        <v>318</v>
      </c>
      <c r="N37" s="3" t="s">
        <v>22</v>
      </c>
      <c r="O37" s="3" t="s">
        <v>315</v>
      </c>
      <c r="P37" s="8" t="s">
        <v>135</v>
      </c>
      <c r="Q37" s="10" t="s">
        <v>356</v>
      </c>
      <c r="R37" s="9">
        <v>786500</v>
      </c>
      <c r="S37" s="9">
        <f si="1" t="shared"/>
        <v>650000</v>
      </c>
      <c r="T37" s="10" t="s">
        <v>366</v>
      </c>
      <c r="U37" s="26" t="s">
        <v>307</v>
      </c>
    </row>
    <row customHeight="1" ht="161.25" r="38" spans="1:21" x14ac:dyDescent="0.25">
      <c r="A38" s="1" t="s">
        <v>215</v>
      </c>
      <c r="B38" s="1" t="s">
        <v>136</v>
      </c>
      <c r="C38" s="7" t="s">
        <v>132</v>
      </c>
      <c r="D38" s="7" t="s">
        <v>131</v>
      </c>
      <c r="E38" s="7"/>
      <c r="F38" s="7" t="s">
        <v>137</v>
      </c>
      <c r="G38" s="7" t="s">
        <v>437</v>
      </c>
      <c r="H38" s="7" t="s">
        <v>116</v>
      </c>
      <c r="I38" s="7" t="s">
        <v>252</v>
      </c>
      <c r="J38" s="7" t="s">
        <v>134</v>
      </c>
      <c r="K38" s="7" t="s">
        <v>431</v>
      </c>
      <c r="L38" s="7" t="s">
        <v>374</v>
      </c>
      <c r="M38" s="7" t="s">
        <v>133</v>
      </c>
      <c r="N38" s="3" t="s">
        <v>61</v>
      </c>
      <c r="O38" s="3" t="s">
        <v>354</v>
      </c>
      <c r="P38" s="3" t="s">
        <v>438</v>
      </c>
      <c r="Q38" s="7" t="s">
        <v>25</v>
      </c>
      <c r="R38" s="13">
        <v>0</v>
      </c>
      <c r="S38" s="13">
        <v>0</v>
      </c>
      <c r="T38" s="7" t="s">
        <v>428</v>
      </c>
      <c r="U38" s="26" t="s">
        <v>337</v>
      </c>
    </row>
    <row customHeight="1" ht="59.25" r="39" spans="1:21" x14ac:dyDescent="0.25">
      <c r="A39" s="2" t="s">
        <v>216</v>
      </c>
      <c r="B39" s="1" t="s">
        <v>375</v>
      </c>
      <c r="C39" s="7" t="s">
        <v>132</v>
      </c>
      <c r="D39" s="7" t="s">
        <v>131</v>
      </c>
      <c r="E39" s="7"/>
      <c r="F39" s="7" t="s">
        <v>138</v>
      </c>
      <c r="G39" s="7" t="s">
        <v>139</v>
      </c>
      <c r="H39" s="7" t="s">
        <v>116</v>
      </c>
      <c r="I39" s="7" t="s">
        <v>251</v>
      </c>
      <c r="J39" s="7" t="s">
        <v>141</v>
      </c>
      <c r="K39" s="7" t="s">
        <v>257</v>
      </c>
      <c r="L39" s="7" t="s">
        <v>142</v>
      </c>
      <c r="M39" s="7" t="s">
        <v>140</v>
      </c>
      <c r="N39" s="3" t="s">
        <v>53</v>
      </c>
      <c r="O39" s="3" t="s">
        <v>39</v>
      </c>
      <c r="P39" s="8" t="s">
        <v>57</v>
      </c>
      <c r="Q39" s="10" t="s">
        <v>356</v>
      </c>
      <c r="R39" s="9">
        <v>433180</v>
      </c>
      <c r="S39" s="9">
        <f>R39/1.21</f>
        <v>358000</v>
      </c>
      <c r="T39" s="10"/>
      <c r="U39" s="26" t="s">
        <v>314</v>
      </c>
    </row>
    <row customHeight="1" ht="149.25" r="40" spans="1:21" x14ac:dyDescent="0.25">
      <c r="A40" s="2" t="s">
        <v>217</v>
      </c>
      <c r="B40" s="1" t="s">
        <v>143</v>
      </c>
      <c r="C40" s="7" t="s">
        <v>132</v>
      </c>
      <c r="D40" s="7" t="s">
        <v>131</v>
      </c>
      <c r="E40" s="7"/>
      <c r="F40" s="7" t="s">
        <v>144</v>
      </c>
      <c r="G40" s="7" t="s">
        <v>145</v>
      </c>
      <c r="H40" s="7" t="s">
        <v>50</v>
      </c>
      <c r="I40" s="7" t="s">
        <v>252</v>
      </c>
      <c r="J40" s="7" t="s">
        <v>147</v>
      </c>
      <c r="K40" s="7" t="s">
        <v>149</v>
      </c>
      <c r="L40" s="7" t="s">
        <v>148</v>
      </c>
      <c r="M40" s="7" t="s">
        <v>146</v>
      </c>
      <c r="N40" s="3" t="s">
        <v>52</v>
      </c>
      <c r="O40" s="3" t="s">
        <v>39</v>
      </c>
      <c r="P40" s="8" t="s">
        <v>150</v>
      </c>
      <c r="Q40" s="10" t="s">
        <v>319</v>
      </c>
      <c r="R40" s="9"/>
      <c r="S40" s="9"/>
      <c r="T40" s="7" t="s">
        <v>429</v>
      </c>
      <c r="U40" s="26" t="s">
        <v>303</v>
      </c>
    </row>
    <row customHeight="1" ht="140.25" r="41" spans="1:21" x14ac:dyDescent="0.25">
      <c r="A41" s="1" t="s">
        <v>218</v>
      </c>
      <c r="B41" s="1" t="s">
        <v>155</v>
      </c>
      <c r="C41" s="7" t="s">
        <v>132</v>
      </c>
      <c r="D41" s="7" t="s">
        <v>131</v>
      </c>
      <c r="E41" s="7"/>
      <c r="F41" s="7" t="s">
        <v>156</v>
      </c>
      <c r="G41" s="7" t="s">
        <v>157</v>
      </c>
      <c r="H41" s="7" t="s">
        <v>250</v>
      </c>
      <c r="I41" s="7"/>
      <c r="J41" s="7"/>
      <c r="K41" s="7" t="s">
        <v>158</v>
      </c>
      <c r="L41" s="7"/>
      <c r="M41" s="7"/>
      <c r="N41" s="3"/>
      <c r="O41" s="3"/>
      <c r="P41" s="3"/>
      <c r="Q41" s="7" t="s">
        <v>25</v>
      </c>
      <c r="R41" s="13">
        <v>23000000</v>
      </c>
      <c r="S41" s="13">
        <f>R41/1.21</f>
        <v>19008264.462809917</v>
      </c>
      <c r="T41" s="7"/>
      <c r="U41" s="21"/>
    </row>
    <row customFormat="1" customHeight="1" ht="126.75" r="42" s="16" spans="1:21" x14ac:dyDescent="0.25">
      <c r="A42" s="2" t="s">
        <v>219</v>
      </c>
      <c r="B42" s="1" t="s">
        <v>277</v>
      </c>
      <c r="C42" s="7" t="s">
        <v>227</v>
      </c>
      <c r="D42" s="7" t="s">
        <v>131</v>
      </c>
      <c r="E42" s="7"/>
      <c r="F42" s="7" t="s">
        <v>152</v>
      </c>
      <c r="G42" s="7" t="s">
        <v>278</v>
      </c>
      <c r="H42" s="7" t="s">
        <v>236</v>
      </c>
      <c r="I42" s="7" t="s">
        <v>252</v>
      </c>
      <c r="J42" s="7" t="s">
        <v>256</v>
      </c>
      <c r="K42" s="7" t="s">
        <v>154</v>
      </c>
      <c r="L42" s="7" t="s">
        <v>153</v>
      </c>
      <c r="M42" s="7"/>
      <c r="N42" s="3" t="s">
        <v>32</v>
      </c>
      <c r="O42" s="3" t="s">
        <v>97</v>
      </c>
      <c r="P42" s="8" t="s">
        <v>92</v>
      </c>
      <c r="Q42" s="10" t="s">
        <v>319</v>
      </c>
      <c r="R42" s="9"/>
      <c r="S42" s="9"/>
      <c r="T42" s="7" t="s">
        <v>407</v>
      </c>
      <c r="U42" s="11" t="s">
        <v>343</v>
      </c>
    </row>
    <row customHeight="1" ht="129" r="43" spans="1:21" x14ac:dyDescent="0.25">
      <c r="A43" s="2" t="s">
        <v>220</v>
      </c>
      <c r="B43" s="1" t="s">
        <v>183</v>
      </c>
      <c r="C43" s="7" t="s">
        <v>227</v>
      </c>
      <c r="D43" s="7" t="s">
        <v>131</v>
      </c>
      <c r="E43" s="7"/>
      <c r="F43" s="7" t="s">
        <v>380</v>
      </c>
      <c r="G43" s="7" t="s">
        <v>377</v>
      </c>
      <c r="H43" s="7" t="s">
        <v>250</v>
      </c>
      <c r="I43" s="7" t="s">
        <v>254</v>
      </c>
      <c r="J43" s="7" t="s">
        <v>378</v>
      </c>
      <c r="K43" s="7" t="s">
        <v>381</v>
      </c>
      <c r="L43" s="7"/>
      <c r="M43" s="7"/>
      <c r="N43" s="3" t="s">
        <v>117</v>
      </c>
      <c r="O43" s="3" t="s">
        <v>360</v>
      </c>
      <c r="P43" s="8" t="s">
        <v>24</v>
      </c>
      <c r="Q43" s="10" t="s">
        <v>319</v>
      </c>
      <c r="R43" s="9">
        <v>1500000</v>
      </c>
      <c r="S43" s="9">
        <f>R43/1.21</f>
        <v>1239669.4214876033</v>
      </c>
      <c r="T43" s="7" t="s">
        <v>379</v>
      </c>
      <c r="U43" s="11" t="s">
        <v>310</v>
      </c>
    </row>
  </sheetData>
  <pageMargins bottom="0.78740157480314965" footer="0.31496062992125984" header="0.31496062992125984" left="0.70866141732283472" right="0.33" top="0.78740157480314965"/>
  <pageSetup orientation="landscape" paperSize="9" r:id="rId1" scale="10"/>
  <rowBreaks count="10" manualBreakCount="10">
    <brk id="4" man="1" max="25"/>
    <brk id="10" man="1" max="25"/>
    <brk id="14" man="1" max="25"/>
    <brk id="18" man="1" max="25"/>
    <brk id="23" man="1" max="25"/>
    <brk id="26" man="1" max="25"/>
    <brk id="28" man="1" max="25"/>
    <brk id="32" man="1" max="25"/>
    <brk id="40" man="1" max="25"/>
    <brk id="43" man="1" max="18"/>
  </rowBreaks>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AC_OriginalFileName xmlns="dfed548f-0517-4d39-90e3-3947398480c0">W:\EVALUACE\0_TABULKA_EVALUACÍ\170127_TABULKA EVALUACÍ_HLAVNÍ.xlsx</AC_OriginalFileNam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FCF9BCABF3854AAB137087829D63AA" ma:contentTypeVersion="5" ma:contentTypeDescription="Vytvoří nový dokument" ma:contentTypeScope="" ma:versionID="cfdbe1da014226aa820af499aa3cc7b5">
  <xsd:schema xmlns:xsd="http://www.w3.org/2001/XMLSchema" xmlns:xs="http://www.w3.org/2001/XMLSchema" xmlns:p="http://schemas.microsoft.com/office/2006/metadata/properties" xmlns:ns2="dfed548f-0517-4d39-90e3-3947398480c0" targetNamespace="http://schemas.microsoft.com/office/2006/metadata/properties" ma:root="true" ma:fieldsID="844638341f6fa232cd2d2cd9b626e7f4" ns2:_="">
    <xsd:import namespace="dfed548f-0517-4d39-90e3-3947398480c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d548f-0517-4d39-90e3-3947398480c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AD7C13-753B-4B27-B2AA-783EA030DF25}">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dfed548f-0517-4d39-90e3-3947398480c0"/>
    <ds:schemaRef ds:uri="http://schemas.microsoft.com/office/2006/metadata/properties"/>
  </ds:schemaRefs>
</ds:datastoreItem>
</file>

<file path=customXml/itemProps2.xml><?xml version="1.0" encoding="utf-8"?>
<ds:datastoreItem xmlns:ds="http://schemas.openxmlformats.org/officeDocument/2006/customXml" ds:itemID="{B92A8EB2-6A00-4632-8DF4-1F42852E8710}">
  <ds:schemaRefs>
    <ds:schemaRef ds:uri="http://schemas.microsoft.com/sharepoint/v3/contenttype/forms"/>
  </ds:schemaRefs>
</ds:datastoreItem>
</file>

<file path=customXml/itemProps3.xml><?xml version="1.0" encoding="utf-8"?>
<ds:datastoreItem xmlns:ds="http://schemas.openxmlformats.org/officeDocument/2006/customXml" ds:itemID="{F3E72209-ADD8-4C99-BC3A-B4FB0EC6D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d548f-0517-4d39-90e3-394739848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1</vt:i4>
      </vt:variant>
      <vt:variant>
        <vt:lpstr>Pojmenované oblasti</vt:lpstr>
      </vt:variant>
      <vt:variant>
        <vt:i4>2</vt:i4>
      </vt:variant>
    </vt:vector>
  </HeadingPairs>
  <TitlesOfParts>
    <vt:vector baseType="lpstr" size="3">
      <vt:lpstr>TAB 2018 komplet</vt:lpstr>
      <vt:lpstr>'TAB 2018 komplet'!Názvy_tisku</vt:lpstr>
      <vt:lpstr>'TAB 2018 komplet'!Oblast_tisku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2015-09-30T07:13:01Z</dcterms:created>
  <cp:lastPrinted>2017-08-18T11:41:47Z</cp:lastPrinted>
  <dcterms:modified xsi:type="dcterms:W3CDTF">2018-09-24T09:16:59Z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0x010100A2FCF9BCABF3854AAB137087829D63AA</vt:lpwstr>
  </property>
</Properties>
</file>